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SMAIN01\POSnew\■ポス発注書\"/>
    </mc:Choice>
  </mc:AlternateContent>
  <xr:revisionPtr revIDLastSave="0" documentId="13_ncr:1_{B27E9624-5098-402A-90EE-CBFD4C11CE08}" xr6:coauthVersionLast="47" xr6:coauthVersionMax="47" xr10:uidLastSave="{00000000-0000-0000-0000-000000000000}"/>
  <bookViews>
    <workbookView xWindow="-108" yWindow="-108" windowWidth="23256" windowHeight="13896" xr2:uid="{6694DA13-1DF8-4D82-944D-919431F07ED6}"/>
  </bookViews>
  <sheets>
    <sheet name="お願い" sheetId="3" r:id="rId1"/>
    <sheet name="Seasunチラシ折込発注書" sheetId="4" r:id="rId2"/>
    <sheet name="柏崎合同発注書" sheetId="5" r:id="rId3"/>
    <sheet name="2026年Seasunスケジュール" sheetId="6" r:id="rId4"/>
    <sheet name="2026年柏崎合同スケジュール" sheetId="7" r:id="rId5"/>
  </sheets>
  <definedNames>
    <definedName name="_xlnm.Print_Area" localSheetId="3">'2026年Seasunスケジュール'!$A$1:$H$27</definedName>
    <definedName name="_xlnm.Print_Area" localSheetId="4">'2026年柏崎合同スケジュール'!$A$1:$H$27</definedName>
    <definedName name="_xlnm.Print_Area" localSheetId="1">Seasunチラシ折込発注書!$A$1:$L$45</definedName>
    <definedName name="_xlnm.Print_Area" localSheetId="0">お願い!$A$1:$H$15</definedName>
    <definedName name="_xlnm.Print_Area" localSheetId="2">柏崎合同発注書!$A$1:$L$39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7" l="1"/>
  <c r="A3" i="7"/>
  <c r="F16" i="7"/>
  <c r="H16" i="7" s="1"/>
  <c r="F15" i="7"/>
  <c r="H15" i="7" s="1"/>
  <c r="F14" i="7"/>
  <c r="H14" i="7" s="1"/>
  <c r="F13" i="7"/>
  <c r="H13" i="7" s="1"/>
  <c r="F12" i="7"/>
  <c r="H12" i="7" s="1"/>
  <c r="F11" i="7"/>
  <c r="H11" i="7" s="1"/>
  <c r="F10" i="7"/>
  <c r="H10" i="7" s="1"/>
  <c r="F9" i="7"/>
  <c r="H9" i="7" s="1"/>
  <c r="F8" i="7"/>
  <c r="H8" i="7" s="1"/>
  <c r="F7" i="7"/>
  <c r="H7" i="7" s="1"/>
  <c r="F6" i="7"/>
  <c r="H6" i="7" s="1"/>
  <c r="F5" i="7"/>
  <c r="H5" i="7" s="1"/>
  <c r="F16" i="6" l="1"/>
  <c r="H16" i="6" s="1"/>
  <c r="F15" i="6"/>
  <c r="H15" i="6" s="1"/>
  <c r="F14" i="6"/>
  <c r="H14" i="6" s="1"/>
  <c r="F13" i="6"/>
  <c r="H13" i="6" s="1"/>
  <c r="F12" i="6"/>
  <c r="H12" i="6" s="1"/>
  <c r="F11" i="6"/>
  <c r="H11" i="6" s="1"/>
  <c r="F10" i="6"/>
  <c r="H10" i="6" s="1"/>
  <c r="F9" i="6"/>
  <c r="H9" i="6" s="1"/>
  <c r="F8" i="6"/>
  <c r="H8" i="6" s="1"/>
  <c r="F7" i="6"/>
  <c r="H7" i="6" s="1"/>
  <c r="F6" i="6"/>
  <c r="H6" i="6" s="1"/>
  <c r="F5" i="6"/>
  <c r="H5" i="6" s="1"/>
  <c r="A3" i="6"/>
  <c r="G4" i="5"/>
  <c r="H38" i="5"/>
  <c r="G38" i="5"/>
  <c r="J10" i="5" s="1"/>
  <c r="K18" i="4"/>
  <c r="L16" i="4"/>
  <c r="K16" i="4"/>
  <c r="H44" i="4"/>
  <c r="G4" i="4" s="1"/>
  <c r="G44" i="4"/>
</calcChain>
</file>

<file path=xl/sharedStrings.xml><?xml version="1.0" encoding="utf-8"?>
<sst xmlns="http://schemas.openxmlformats.org/spreadsheetml/2006/main" count="463" uniqueCount="271">
  <si>
    <t>チラシ折込発注書</t>
    <rPh sb="3" eb="5">
      <t>オリコミ</t>
    </rPh>
    <rPh sb="5" eb="8">
      <t>ハッチュウショ</t>
    </rPh>
    <phoneticPr fontId="2"/>
  </si>
  <si>
    <t>枚数</t>
    <rPh sb="0" eb="2">
      <t>マイスウ</t>
    </rPh>
    <phoneticPr fontId="2"/>
  </si>
  <si>
    <t>代理店</t>
    <rPh sb="0" eb="3">
      <t>ダイリテン</t>
    </rPh>
    <phoneticPr fontId="2"/>
  </si>
  <si>
    <t>町名</t>
    <rPh sb="0" eb="1">
      <t>マチ</t>
    </rPh>
    <rPh sb="1" eb="2">
      <t>メイ</t>
    </rPh>
    <phoneticPr fontId="2"/>
  </si>
  <si>
    <t>配布部数</t>
    <rPh sb="0" eb="2">
      <t>ハイフ</t>
    </rPh>
    <rPh sb="2" eb="4">
      <t>ブスウ</t>
    </rPh>
    <phoneticPr fontId="2"/>
  </si>
  <si>
    <t>No.</t>
    <phoneticPr fontId="2"/>
  </si>
  <si>
    <t>サイズ</t>
    <phoneticPr fontId="1"/>
  </si>
  <si>
    <t>全エリア合計</t>
    <rPh sb="0" eb="1">
      <t>ゼン</t>
    </rPh>
    <rPh sb="4" eb="6">
      <t>ゴウケイ</t>
    </rPh>
    <phoneticPr fontId="1"/>
  </si>
  <si>
    <t>配布希望エリアと上記太枠内全てご記入ください</t>
  </si>
  <si>
    <t>電話番号</t>
    <rPh sb="0" eb="4">
      <t>デンワバンゴウ</t>
    </rPh>
    <phoneticPr fontId="1"/>
  </si>
  <si>
    <t>貴社担当</t>
    <rPh sb="0" eb="2">
      <t>キシャ</t>
    </rPh>
    <rPh sb="2" eb="4">
      <t>タントウ</t>
    </rPh>
    <phoneticPr fontId="1"/>
  </si>
  <si>
    <t>折り込むチラシの企業名/チラシ名</t>
    <phoneticPr fontId="2"/>
  </si>
  <si>
    <t>申込号</t>
    <rPh sb="0" eb="2">
      <t>モウシコミ</t>
    </rPh>
    <rPh sb="2" eb="3">
      <t>ゴウ</t>
    </rPh>
    <phoneticPr fontId="1"/>
  </si>
  <si>
    <t>発注先</t>
    <rPh sb="0" eb="2">
      <t>ハッチュウ</t>
    </rPh>
    <rPh sb="2" eb="3">
      <t>サキ</t>
    </rPh>
    <phoneticPr fontId="1"/>
  </si>
  <si>
    <t>料金</t>
    <rPh sb="0" eb="2">
      <t>リョウキン</t>
    </rPh>
    <phoneticPr fontId="1"/>
  </si>
  <si>
    <t>●チラシ納品先</t>
    <phoneticPr fontId="1"/>
  </si>
  <si>
    <t>ご発注時の注意</t>
    <rPh sb="1" eb="4">
      <t>ハッチュウジ</t>
    </rPh>
    <rPh sb="5" eb="7">
      <t>チュウイ</t>
    </rPh>
    <phoneticPr fontId="1"/>
  </si>
  <si>
    <t>こちらをご確認ください➡</t>
    <rPh sb="5" eb="7">
      <t>カクニン</t>
    </rPh>
    <phoneticPr fontId="1"/>
  </si>
  <si>
    <t>以上の点を十分ご理解いただきご注文下さい</t>
    <rPh sb="0" eb="2">
      <t>イジョウ</t>
    </rPh>
    <rPh sb="3" eb="4">
      <t>テン</t>
    </rPh>
    <rPh sb="5" eb="7">
      <t>ジュウブン</t>
    </rPh>
    <rPh sb="8" eb="10">
      <t>リカイ</t>
    </rPh>
    <rPh sb="15" eb="17">
      <t>チュウモン</t>
    </rPh>
    <rPh sb="17" eb="18">
      <t>クダ</t>
    </rPh>
    <phoneticPr fontId="1"/>
  </si>
  <si>
    <t>発注前には下記QRコードの免責、注意事項を必ずお読みください。</t>
    <rPh sb="0" eb="3">
      <t>ハッチュウマエ</t>
    </rPh>
    <rPh sb="5" eb="7">
      <t>カキ</t>
    </rPh>
    <rPh sb="13" eb="15">
      <t>メンセキ</t>
    </rPh>
    <rPh sb="16" eb="18">
      <t>チュウイ</t>
    </rPh>
    <rPh sb="18" eb="20">
      <t>ジコウ</t>
    </rPh>
    <rPh sb="21" eb="22">
      <t>カナラ</t>
    </rPh>
    <rPh sb="24" eb="25">
      <t>ヨ</t>
    </rPh>
    <phoneticPr fontId="1"/>
  </si>
  <si>
    <t>発注書をいただいた時点で、弊社の定める免責、注意事項は</t>
    <rPh sb="0" eb="3">
      <t>ハッチュウショ</t>
    </rPh>
    <rPh sb="9" eb="11">
      <t>ジテン</t>
    </rPh>
    <rPh sb="13" eb="15">
      <t>ヘイシャ</t>
    </rPh>
    <rPh sb="16" eb="17">
      <t>サダ</t>
    </rPh>
    <rPh sb="19" eb="21">
      <t>メンセキ</t>
    </rPh>
    <rPh sb="22" eb="24">
      <t>チュウイ</t>
    </rPh>
    <rPh sb="24" eb="26">
      <t>ジコウ</t>
    </rPh>
    <phoneticPr fontId="1"/>
  </si>
  <si>
    <t>了解いただいているものとさせていただきます。</t>
    <rPh sb="0" eb="2">
      <t>リョウカイ</t>
    </rPh>
    <phoneticPr fontId="1"/>
  </si>
  <si>
    <t>配布物発注に際しての詳細な免責・注意事項については</t>
    <rPh sb="0" eb="2">
      <t>ハイフ</t>
    </rPh>
    <rPh sb="2" eb="3">
      <t>ブツ</t>
    </rPh>
    <rPh sb="3" eb="5">
      <t>ハッチュウ</t>
    </rPh>
    <rPh sb="6" eb="7">
      <t>サイ</t>
    </rPh>
    <rPh sb="10" eb="12">
      <t>ショウサイ</t>
    </rPh>
    <rPh sb="13" eb="15">
      <t>メンセキ</t>
    </rPh>
    <rPh sb="16" eb="18">
      <t>チュウイ</t>
    </rPh>
    <rPh sb="18" eb="20">
      <t>ジコウ</t>
    </rPh>
    <phoneticPr fontId="1"/>
  </si>
  <si>
    <t>(アイコンをダブルクリックで開きます)</t>
    <rPh sb="14" eb="15">
      <t>ヒラ</t>
    </rPh>
    <phoneticPr fontId="1"/>
  </si>
  <si>
    <t>　　　　　月号</t>
  </si>
  <si>
    <t>　</t>
    <phoneticPr fontId="1"/>
  </si>
  <si>
    <t>6.6円</t>
    <rPh sb="3" eb="4">
      <t>エン</t>
    </rPh>
    <phoneticPr fontId="1"/>
  </si>
  <si>
    <t>●配布料金（税込）</t>
    <rPh sb="7" eb="8">
      <t>コ</t>
    </rPh>
    <phoneticPr fontId="1"/>
  </si>
  <si>
    <t>刈-1</t>
  </si>
  <si>
    <t>刈-2</t>
  </si>
  <si>
    <t>刈-3</t>
  </si>
  <si>
    <t>刈-4</t>
  </si>
  <si>
    <t>刈-5</t>
  </si>
  <si>
    <t>刈-6</t>
  </si>
  <si>
    <t>刈-7</t>
  </si>
  <si>
    <t>寺尾・滝谷・滝谷新田・入和田</t>
  </si>
  <si>
    <t>井岡・十日市・西元寺</t>
  </si>
  <si>
    <t>刈羽</t>
  </si>
  <si>
    <t>割町新田</t>
  </si>
  <si>
    <t>上高町・新屋敷・大塚・西谷</t>
  </si>
  <si>
    <t>正明寺・下高町</t>
  </si>
  <si>
    <t>枯木・赤田町方・赤田北方</t>
  </si>
  <si>
    <t>刈羽村エリア合計</t>
    <rPh sb="0" eb="2">
      <t>カリワ</t>
    </rPh>
    <rPh sb="2" eb="3">
      <t>ムラ</t>
    </rPh>
    <rPh sb="6" eb="8">
      <t>ゴウケイ</t>
    </rPh>
    <phoneticPr fontId="2"/>
  </si>
  <si>
    <t>●刈羽村エリア</t>
    <rPh sb="1" eb="4">
      <t>カリワムラ</t>
    </rPh>
    <phoneticPr fontId="2"/>
  </si>
  <si>
    <t>●柏崎市エリア</t>
    <rPh sb="1" eb="3">
      <t>カシワザキ</t>
    </rPh>
    <rPh sb="3" eb="4">
      <t>シ</t>
    </rPh>
    <phoneticPr fontId="2"/>
  </si>
  <si>
    <t>柏1</t>
  </si>
  <si>
    <t>柏2</t>
  </si>
  <si>
    <t>柏3</t>
  </si>
  <si>
    <t>柏4</t>
  </si>
  <si>
    <t>柏5</t>
  </si>
  <si>
    <t>柏6</t>
  </si>
  <si>
    <t>柏7</t>
  </si>
  <si>
    <t>柏8</t>
  </si>
  <si>
    <t>柏9</t>
  </si>
  <si>
    <t>柏10</t>
  </si>
  <si>
    <t>柏11</t>
  </si>
  <si>
    <t>柏12</t>
  </si>
  <si>
    <t>柏13</t>
  </si>
  <si>
    <t>柏14</t>
  </si>
  <si>
    <t>柏15</t>
  </si>
  <si>
    <t>柏16</t>
  </si>
  <si>
    <t>柏17</t>
  </si>
  <si>
    <t>柏18</t>
  </si>
  <si>
    <t>柏19</t>
  </si>
  <si>
    <t>柏20-1</t>
  </si>
  <si>
    <t>柏20-2</t>
  </si>
  <si>
    <t>柏21</t>
  </si>
  <si>
    <t>柏22</t>
  </si>
  <si>
    <t>柏23</t>
  </si>
  <si>
    <t>柏24</t>
  </si>
  <si>
    <t>柏25</t>
  </si>
  <si>
    <t>荒浜1～4丁目</t>
  </si>
  <si>
    <t>槇原町・橋場町・原町・東原町</t>
  </si>
  <si>
    <t>藤元町・柳田町</t>
  </si>
  <si>
    <t>春日1～3丁目</t>
  </si>
  <si>
    <t>桜木町</t>
  </si>
  <si>
    <t>安政町・北園町北部</t>
  </si>
  <si>
    <t>北園町南部</t>
  </si>
  <si>
    <t>田塚1～3丁目・大字田塚・新田畑</t>
  </si>
  <si>
    <t>松美1～2丁目</t>
  </si>
  <si>
    <t>北斗町・比角2丁目</t>
  </si>
  <si>
    <t>大和町・小倉町</t>
  </si>
  <si>
    <t>諏訪町・中央町</t>
  </si>
  <si>
    <t>新花町・栄町</t>
  </si>
  <si>
    <t>学校町・東港町・西港町</t>
  </si>
  <si>
    <t>藤井</t>
  </si>
  <si>
    <t>下田尻・平井</t>
  </si>
  <si>
    <t>大字両田尻</t>
  </si>
  <si>
    <t>茨目1,3丁目</t>
  </si>
  <si>
    <t>茨目2丁目・城塚・大字茨目</t>
  </si>
  <si>
    <t>三和町・東長浜町</t>
  </si>
  <si>
    <t>長浜町・日吉町</t>
  </si>
  <si>
    <t>柏26</t>
  </si>
  <si>
    <t>柏27</t>
  </si>
  <si>
    <t>柏28</t>
  </si>
  <si>
    <t>柏29</t>
  </si>
  <si>
    <t>柏30</t>
  </si>
  <si>
    <t>柏31</t>
  </si>
  <si>
    <t>柏32</t>
  </si>
  <si>
    <t>柏33</t>
  </si>
  <si>
    <t>柏34</t>
  </si>
  <si>
    <t>四谷1～3丁目</t>
  </si>
  <si>
    <t>東本町1～3丁目</t>
  </si>
  <si>
    <t>西本町2～3丁目</t>
  </si>
  <si>
    <t>北半田1～2丁目</t>
  </si>
  <si>
    <t>半田1,3丁目</t>
  </si>
  <si>
    <t>南半田</t>
  </si>
  <si>
    <t>扇町</t>
  </si>
  <si>
    <t>柏35</t>
  </si>
  <si>
    <t>柏36</t>
  </si>
  <si>
    <t>柏37</t>
  </si>
  <si>
    <t>柏38</t>
  </si>
  <si>
    <t>柏39</t>
  </si>
  <si>
    <t>柏40</t>
  </si>
  <si>
    <t>柏41</t>
  </si>
  <si>
    <t>柏42</t>
  </si>
  <si>
    <t>柏43</t>
  </si>
  <si>
    <t>柏44</t>
  </si>
  <si>
    <t>柏45</t>
  </si>
  <si>
    <t>柏46</t>
  </si>
  <si>
    <t>柏47</t>
  </si>
  <si>
    <t>柏48</t>
  </si>
  <si>
    <t>柏49</t>
  </si>
  <si>
    <t>柏50</t>
  </si>
  <si>
    <t>柏51</t>
  </si>
  <si>
    <t>柏52</t>
  </si>
  <si>
    <t>柏53</t>
  </si>
  <si>
    <t>柏54</t>
  </si>
  <si>
    <t>柏55</t>
  </si>
  <si>
    <t>柏56</t>
  </si>
  <si>
    <t>柏57</t>
  </si>
  <si>
    <t>柏58</t>
  </si>
  <si>
    <t>柏59</t>
  </si>
  <si>
    <t>柏60</t>
  </si>
  <si>
    <t>柏61</t>
  </si>
  <si>
    <t>柏62</t>
  </si>
  <si>
    <t>柏63</t>
  </si>
  <si>
    <t>柏64</t>
  </si>
  <si>
    <t>柏65</t>
  </si>
  <si>
    <t>柏66</t>
  </si>
  <si>
    <t>柏67</t>
  </si>
  <si>
    <t>柏68</t>
  </si>
  <si>
    <t>柏69</t>
  </si>
  <si>
    <t>豊町</t>
  </si>
  <si>
    <t>錦町・鏡町・日石町</t>
  </si>
  <si>
    <t>駅前1～2丁目・新橋・大久保1丁目東部</t>
  </si>
  <si>
    <t>岩上</t>
  </si>
  <si>
    <t>宝町・幸町</t>
  </si>
  <si>
    <t>柳橋町</t>
  </si>
  <si>
    <t>田中</t>
  </si>
  <si>
    <t>穂波町・南光町</t>
  </si>
  <si>
    <t>関町</t>
  </si>
  <si>
    <t>宮場町</t>
  </si>
  <si>
    <t>元城町・城東1～2丁目・枇杷島</t>
  </si>
  <si>
    <t>長峰町・希望が丘</t>
  </si>
  <si>
    <t>朝日が丘</t>
  </si>
  <si>
    <t>ゆりが丘</t>
  </si>
  <si>
    <t>向陽町</t>
  </si>
  <si>
    <t>中浜1～2丁目・大久保1～2丁目</t>
  </si>
  <si>
    <t>緑町・若葉町・寿町・赤坂町</t>
  </si>
  <si>
    <t>常盤台・三島町・三島西</t>
  </si>
  <si>
    <t>剣野町</t>
  </si>
  <si>
    <t>米山台1～3丁目・米山台東</t>
  </si>
  <si>
    <t>米山台4～5丁目・米山台西</t>
  </si>
  <si>
    <t>番神1～2丁目・東の輪町</t>
  </si>
  <si>
    <t>鯨波1～3丁目・大字鯨波・青海川</t>
  </si>
  <si>
    <t>山本・上原</t>
  </si>
  <si>
    <t>土合・土合新田・下大新田・長崎・長崎新田・劔</t>
  </si>
  <si>
    <t>曽地新田・花田・飯塚・曽地・吉井・成沢・五十土・小黒須</t>
  </si>
  <si>
    <t>中田・畔屋・与三・矢田・平井</t>
  </si>
  <si>
    <t>上田尻・佐藤池新田</t>
  </si>
  <si>
    <t>安田</t>
  </si>
  <si>
    <t>堀・軽井川・南下・藤橋</t>
  </si>
  <si>
    <t>横山・下方・上方</t>
  </si>
  <si>
    <t>上条・宮之窪・山口・佐水・古町</t>
  </si>
  <si>
    <t>加納・善根・与板・南条</t>
  </si>
  <si>
    <t>石曽根・森近・山室・大沢</t>
  </si>
  <si>
    <t>柏崎市エリア合計</t>
    <rPh sb="0" eb="2">
      <t>カシワザキ</t>
    </rPh>
    <rPh sb="2" eb="3">
      <t>シ</t>
    </rPh>
    <rPh sb="6" eb="8">
      <t>ゴウケイ</t>
    </rPh>
    <phoneticPr fontId="2"/>
  </si>
  <si>
    <t>ポスティング部</t>
    <phoneticPr fontId="1"/>
  </si>
  <si>
    <t>株式会社バーツプロダクション</t>
    <phoneticPr fontId="1"/>
  </si>
  <si>
    <t>●お問合せ</t>
    <rPh sb="2" eb="4">
      <t>トイアワ</t>
    </rPh>
    <phoneticPr fontId="1"/>
  </si>
  <si>
    <t>　TEL.025-530-7536</t>
    <phoneticPr fontId="1"/>
  </si>
  <si>
    <t>柏28</t>
    <phoneticPr fontId="1"/>
  </si>
  <si>
    <t>柏27</t>
    <phoneticPr fontId="1"/>
  </si>
  <si>
    <t>申込月</t>
    <rPh sb="0" eb="2">
      <t>モウシコミ</t>
    </rPh>
    <rPh sb="2" eb="3">
      <t>ツキ</t>
    </rPh>
    <phoneticPr fontId="1"/>
  </si>
  <si>
    <t>柏崎 合同ポスティング発注書</t>
    <phoneticPr fontId="1"/>
  </si>
  <si>
    <r>
      <rPr>
        <b/>
        <sz val="11"/>
        <color theme="1"/>
        <rFont val="BIZ UDPゴシック"/>
        <family val="3"/>
        <charset val="128"/>
      </rPr>
      <t>B4サイズまで</t>
    </r>
    <r>
      <rPr>
        <sz val="8"/>
        <color theme="1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>(A4以内に折加工済)</t>
    </r>
    <rPh sb="11" eb="13">
      <t>イナイ</t>
    </rPh>
    <rPh sb="14" eb="15">
      <t>オリ</t>
    </rPh>
    <rPh sb="15" eb="17">
      <t>カコウ</t>
    </rPh>
    <rPh sb="17" eb="18">
      <t>ズ</t>
    </rPh>
    <phoneticPr fontId="1"/>
  </si>
  <si>
    <t>B3サイズまで　　　　　　　　　　　（Ａ４以内に折加工済）</t>
    <rPh sb="21" eb="23">
      <t>イナイ</t>
    </rPh>
    <rPh sb="24" eb="27">
      <t>オリカコウ</t>
    </rPh>
    <rPh sb="27" eb="28">
      <t>スミ</t>
    </rPh>
    <phoneticPr fontId="1"/>
  </si>
  <si>
    <t>7.7円</t>
    <rPh sb="3" eb="4">
      <t>エン</t>
    </rPh>
    <phoneticPr fontId="1"/>
  </si>
  <si>
    <t>B2サイズまで　　　　　　　　　　　（Ａ４以内に折加工済）</t>
    <rPh sb="21" eb="23">
      <t>イナイ</t>
    </rPh>
    <rPh sb="24" eb="27">
      <t>オリカコウ</t>
    </rPh>
    <rPh sb="27" eb="28">
      <t>スミ</t>
    </rPh>
    <phoneticPr fontId="1"/>
  </si>
  <si>
    <t>11円</t>
    <rPh sb="2" eb="3">
      <t>エン</t>
    </rPh>
    <phoneticPr fontId="1"/>
  </si>
  <si>
    <t>配布管理者</t>
    <rPh sb="0" eb="2">
      <t>ハイフ</t>
    </rPh>
    <rPh sb="2" eb="4">
      <t>カンリ</t>
    </rPh>
    <rPh sb="4" eb="5">
      <t>シャ</t>
    </rPh>
    <phoneticPr fontId="1"/>
  </si>
  <si>
    <t>ポスティング用発行スケジュール</t>
    <rPh sb="6" eb="7">
      <t>ヨウ</t>
    </rPh>
    <rPh sb="7" eb="9">
      <t>ハッコウ</t>
    </rPh>
    <phoneticPr fontId="1"/>
  </si>
  <si>
    <t>発行日</t>
    <rPh sb="0" eb="2">
      <t>ハッコウ</t>
    </rPh>
    <rPh sb="2" eb="3">
      <t>ヒ</t>
    </rPh>
    <phoneticPr fontId="41"/>
  </si>
  <si>
    <t>折込申込締切</t>
    <rPh sb="0" eb="2">
      <t>オリコミ</t>
    </rPh>
    <rPh sb="2" eb="4">
      <t>モウシコミ</t>
    </rPh>
    <rPh sb="4" eb="6">
      <t>シメキリ</t>
    </rPh>
    <phoneticPr fontId="41"/>
  </si>
  <si>
    <t>折込納品締切</t>
    <rPh sb="0" eb="2">
      <t>オリコミ</t>
    </rPh>
    <rPh sb="2" eb="4">
      <t>ノウヒン</t>
    </rPh>
    <rPh sb="4" eb="6">
      <t>シメキリ</t>
    </rPh>
    <phoneticPr fontId="41"/>
  </si>
  <si>
    <t>配布期間</t>
    <rPh sb="0" eb="2">
      <t>ハイフ</t>
    </rPh>
    <rPh sb="2" eb="4">
      <t>キカン</t>
    </rPh>
    <phoneticPr fontId="41"/>
  </si>
  <si>
    <t>2026年</t>
    <rPh sb="4" eb="5">
      <t>ネン</t>
    </rPh>
    <phoneticPr fontId="41"/>
  </si>
  <si>
    <t>2月号</t>
    <rPh sb="2" eb="3">
      <t>ゴウ</t>
    </rPh>
    <phoneticPr fontId="41"/>
  </si>
  <si>
    <t>～</t>
    <phoneticPr fontId="41"/>
  </si>
  <si>
    <t>3月号</t>
    <rPh sb="2" eb="3">
      <t>ゴウ</t>
    </rPh>
    <phoneticPr fontId="41"/>
  </si>
  <si>
    <t>4月号</t>
    <rPh sb="2" eb="3">
      <t>ゴウ</t>
    </rPh>
    <phoneticPr fontId="41"/>
  </si>
  <si>
    <t>5月号</t>
    <rPh sb="2" eb="3">
      <t>ゴウ</t>
    </rPh>
    <phoneticPr fontId="41"/>
  </si>
  <si>
    <t>6月号</t>
    <rPh sb="2" eb="3">
      <t>ゴウ</t>
    </rPh>
    <phoneticPr fontId="41"/>
  </si>
  <si>
    <t>7月号</t>
    <rPh sb="2" eb="3">
      <t>ゴウ</t>
    </rPh>
    <phoneticPr fontId="41"/>
  </si>
  <si>
    <t>8月号</t>
    <rPh sb="2" eb="3">
      <t>ゴウ</t>
    </rPh>
    <phoneticPr fontId="41"/>
  </si>
  <si>
    <t>9月号</t>
    <rPh sb="2" eb="3">
      <t>ゴウ</t>
    </rPh>
    <phoneticPr fontId="41"/>
  </si>
  <si>
    <t>10月号</t>
    <rPh sb="3" eb="4">
      <t>ゴウ</t>
    </rPh>
    <phoneticPr fontId="41"/>
  </si>
  <si>
    <t>11月号</t>
    <rPh sb="3" eb="4">
      <t>ゴウ</t>
    </rPh>
    <phoneticPr fontId="41"/>
  </si>
  <si>
    <t>12月号</t>
    <rPh sb="3" eb="4">
      <t>ゴウ</t>
    </rPh>
    <phoneticPr fontId="41"/>
  </si>
  <si>
    <t>1月号</t>
    <rPh sb="2" eb="3">
      <t>ゴウ</t>
    </rPh>
    <phoneticPr fontId="41"/>
  </si>
  <si>
    <t>★納品に際しまして･･･</t>
    <rPh sb="1" eb="3">
      <t>ノウヒン</t>
    </rPh>
    <rPh sb="4" eb="5">
      <t>サイ</t>
    </rPh>
    <phoneticPr fontId="41"/>
  </si>
  <si>
    <t>弊社作業の都合上、チラシの納品日、以下のような注意点を提示させていただいております。ご協力をお願いします。</t>
    <rPh sb="0" eb="2">
      <t>ヘイシャ</t>
    </rPh>
    <rPh sb="2" eb="4">
      <t>サギョウ</t>
    </rPh>
    <rPh sb="5" eb="7">
      <t>ツゴウ</t>
    </rPh>
    <rPh sb="7" eb="8">
      <t>ウエ</t>
    </rPh>
    <rPh sb="13" eb="16">
      <t>ノウヒンビ</t>
    </rPh>
    <rPh sb="17" eb="19">
      <t>イカ</t>
    </rPh>
    <rPh sb="23" eb="26">
      <t>チュウイテン</t>
    </rPh>
    <rPh sb="27" eb="29">
      <t>テイジ</t>
    </rPh>
    <rPh sb="43" eb="45">
      <t>キョウリョク</t>
    </rPh>
    <rPh sb="47" eb="48">
      <t>ネガ</t>
    </rPh>
    <phoneticPr fontId="41"/>
  </si>
  <si>
    <t>①チラシは必ずA4サイズ以下で納品してください。</t>
    <rPh sb="5" eb="6">
      <t>カナラ</t>
    </rPh>
    <rPh sb="12" eb="14">
      <t>イカ</t>
    </rPh>
    <rPh sb="15" eb="17">
      <t>ノウヒン</t>
    </rPh>
    <phoneticPr fontId="41"/>
  </si>
  <si>
    <t>〒943-0823　新潟県上越市高土町2-4-6上越タイムス社1F　株式会社バーツプロダクション ポスティング部</t>
    <rPh sb="34" eb="38">
      <t>カブシキガイシャ</t>
    </rPh>
    <rPh sb="55" eb="56">
      <t>ブ</t>
    </rPh>
    <phoneticPr fontId="41"/>
  </si>
  <si>
    <t>柏崎チラシ合同配布スケジュール</t>
    <rPh sb="0" eb="2">
      <t>カシワザキ</t>
    </rPh>
    <rPh sb="5" eb="7">
      <t>ゴウドウ</t>
    </rPh>
    <rPh sb="7" eb="9">
      <t>ハイフ</t>
    </rPh>
    <phoneticPr fontId="1"/>
  </si>
  <si>
    <t>2月</t>
    <phoneticPr fontId="41"/>
  </si>
  <si>
    <t>3月</t>
  </si>
  <si>
    <t>4月</t>
  </si>
  <si>
    <t>5月</t>
  </si>
  <si>
    <t>1月</t>
    <phoneticPr fontId="41"/>
  </si>
  <si>
    <t>6月</t>
  </si>
  <si>
    <t>7月</t>
  </si>
  <si>
    <t>8月</t>
  </si>
  <si>
    <t>9月</t>
  </si>
  <si>
    <t>10月</t>
  </si>
  <si>
    <t>11月</t>
  </si>
  <si>
    <t>12月</t>
  </si>
  <si>
    <t>企業名：</t>
    <rPh sb="0" eb="3">
      <t>キギョウメイ</t>
    </rPh>
    <phoneticPr fontId="1"/>
  </si>
  <si>
    <t>チラシ名：</t>
    <rPh sb="3" eb="4">
      <t>メイ</t>
    </rPh>
    <phoneticPr fontId="1"/>
  </si>
  <si>
    <t>住所</t>
    <rPh sb="0" eb="2">
      <t>ジュウショ</t>
    </rPh>
    <phoneticPr fontId="1"/>
  </si>
  <si>
    <t>入荷予定日</t>
    <phoneticPr fontId="1"/>
  </si>
  <si>
    <t>単価</t>
    <phoneticPr fontId="1"/>
  </si>
  <si>
    <r>
      <t>A4サイズ以上で納品された場合は、別途折加工費をいただくか、</t>
    </r>
    <r>
      <rPr>
        <b/>
        <u val="double"/>
        <sz val="12"/>
        <color rgb="FFFF0000"/>
        <rFont val="游ゴシック Light"/>
        <family val="3"/>
        <charset val="128"/>
        <scheme val="major"/>
      </rPr>
      <t>折り込みをお断りする場合があります。</t>
    </r>
    <rPh sb="5" eb="7">
      <t>イジョウ</t>
    </rPh>
    <rPh sb="8" eb="10">
      <t>ノウヒン</t>
    </rPh>
    <rPh sb="13" eb="15">
      <t>バアイ</t>
    </rPh>
    <rPh sb="17" eb="19">
      <t>ベット</t>
    </rPh>
    <rPh sb="19" eb="23">
      <t>オリカコウヒ</t>
    </rPh>
    <rPh sb="30" eb="31">
      <t>オ</t>
    </rPh>
    <rPh sb="32" eb="33">
      <t>コ</t>
    </rPh>
    <rPh sb="36" eb="37">
      <t>コトワ</t>
    </rPh>
    <rPh sb="40" eb="42">
      <t>バアイ</t>
    </rPh>
    <phoneticPr fontId="41"/>
  </si>
  <si>
    <t>②日、祝日は受付できません。</t>
    <rPh sb="1" eb="2">
      <t>ヒ</t>
    </rPh>
    <rPh sb="3" eb="5">
      <t>シュクジツ</t>
    </rPh>
    <rPh sb="6" eb="8">
      <t>ウケツケ</t>
    </rPh>
    <phoneticPr fontId="41"/>
  </si>
  <si>
    <r>
      <t>③折込納品最終日を過ぎた場合、</t>
    </r>
    <r>
      <rPr>
        <b/>
        <u val="double"/>
        <sz val="12"/>
        <rFont val="游ゴシック Light"/>
        <family val="3"/>
        <charset val="128"/>
        <scheme val="major"/>
      </rPr>
      <t>折り込みをお断りする場合があります。</t>
    </r>
    <rPh sb="1" eb="3">
      <t>オリコミ</t>
    </rPh>
    <rPh sb="3" eb="5">
      <t>ノウヒン</t>
    </rPh>
    <rPh sb="5" eb="8">
      <t>サイシュウビ</t>
    </rPh>
    <rPh sb="9" eb="10">
      <t>ス</t>
    </rPh>
    <rPh sb="12" eb="14">
      <t>バアイ</t>
    </rPh>
    <rPh sb="15" eb="16">
      <t>オ</t>
    </rPh>
    <rPh sb="17" eb="18">
      <t>コ</t>
    </rPh>
    <rPh sb="21" eb="22">
      <t>コトワ</t>
    </rPh>
    <rPh sb="25" eb="27">
      <t>バアイ</t>
    </rPh>
    <phoneticPr fontId="1"/>
  </si>
  <si>
    <t>④必ず以下の住所に納品してください。</t>
    <rPh sb="1" eb="2">
      <t>カナラ</t>
    </rPh>
    <rPh sb="3" eb="5">
      <t>イカ</t>
    </rPh>
    <rPh sb="6" eb="8">
      <t>ジュウショ</t>
    </rPh>
    <rPh sb="9" eb="11">
      <t>ノウヒン</t>
    </rPh>
    <phoneticPr fontId="41"/>
  </si>
  <si>
    <t>2026（R8）年6月号～2026（R8）年11月号まで有効</t>
    <rPh sb="8" eb="9">
      <t>ネン</t>
    </rPh>
    <rPh sb="10" eb="11">
      <t>ガツ</t>
    </rPh>
    <rPh sb="11" eb="12">
      <t>ゴウ</t>
    </rPh>
    <rPh sb="21" eb="22">
      <t>ネン</t>
    </rPh>
    <rPh sb="24" eb="25">
      <t>ガツ</t>
    </rPh>
    <rPh sb="25" eb="26">
      <t>ゴウ</t>
    </rPh>
    <rPh sb="28" eb="30">
      <t>ユウコウ</t>
    </rPh>
    <phoneticPr fontId="2"/>
  </si>
  <si>
    <t>2026（R8）年6月～2026（R8）年11月まで有効</t>
    <rPh sb="8" eb="9">
      <t>ネン</t>
    </rPh>
    <rPh sb="10" eb="11">
      <t>ガツ</t>
    </rPh>
    <rPh sb="20" eb="21">
      <t>ネン</t>
    </rPh>
    <rPh sb="23" eb="24">
      <t>ガツ</t>
    </rPh>
    <rPh sb="26" eb="28">
      <t>ユウコウ</t>
    </rPh>
    <phoneticPr fontId="2"/>
  </si>
  <si>
    <t>６月（6/19-6/25）</t>
    <rPh sb="1" eb="2">
      <t>ガツ</t>
    </rPh>
    <phoneticPr fontId="1"/>
  </si>
  <si>
    <t>８月（8/21-8/27）</t>
    <rPh sb="1" eb="2">
      <t>ガツ</t>
    </rPh>
    <phoneticPr fontId="1"/>
  </si>
  <si>
    <t>７月（7/17-7/23）</t>
    <rPh sb="1" eb="2">
      <t>ガツ</t>
    </rPh>
    <phoneticPr fontId="1"/>
  </si>
  <si>
    <t>９月（9/18-9/24）</t>
    <rPh sb="1" eb="2">
      <t>ガツ</t>
    </rPh>
    <phoneticPr fontId="1"/>
  </si>
  <si>
    <t>10月（10/16-10/22）</t>
    <rPh sb="2" eb="3">
      <t>ガツ</t>
    </rPh>
    <phoneticPr fontId="1"/>
  </si>
  <si>
    <t>12月（12/18-12/24）</t>
    <rPh sb="2" eb="3">
      <t>ガツ</t>
    </rPh>
    <phoneticPr fontId="1"/>
  </si>
  <si>
    <t>　月</t>
    <rPh sb="1" eb="2">
      <t>ガツ</t>
    </rPh>
    <phoneticPr fontId="1"/>
  </si>
  <si>
    <t>　月号</t>
    <rPh sb="1" eb="2">
      <t>ガツ</t>
    </rPh>
    <rPh sb="2" eb="3">
      <t>ゴウ</t>
    </rPh>
    <phoneticPr fontId="1"/>
  </si>
  <si>
    <t>松波4丁目</t>
    <phoneticPr fontId="1"/>
  </si>
  <si>
    <t>松波3丁目</t>
    <phoneticPr fontId="1"/>
  </si>
  <si>
    <t>松波2丁目</t>
    <phoneticPr fontId="1"/>
  </si>
  <si>
    <t>松波1丁目</t>
    <phoneticPr fontId="1"/>
  </si>
  <si>
    <t>比角1丁目</t>
    <phoneticPr fontId="1"/>
  </si>
  <si>
    <t>西本町1丁目</t>
    <phoneticPr fontId="1"/>
  </si>
  <si>
    <t>半田2丁目</t>
    <phoneticPr fontId="1"/>
  </si>
  <si>
    <t>新赤坂1～5丁目</t>
    <phoneticPr fontId="1"/>
  </si>
  <si>
    <t>松波４丁目</t>
    <phoneticPr fontId="1"/>
  </si>
  <si>
    <t>松波３丁目</t>
    <phoneticPr fontId="1"/>
  </si>
  <si>
    <t>松波２丁目</t>
    <phoneticPr fontId="1"/>
  </si>
  <si>
    <t>松波１丁目</t>
    <phoneticPr fontId="1"/>
  </si>
  <si>
    <t>比角１丁目</t>
    <phoneticPr fontId="1"/>
  </si>
  <si>
    <t>西本町１丁目</t>
    <phoneticPr fontId="1"/>
  </si>
  <si>
    <t>半田２丁目</t>
    <phoneticPr fontId="1"/>
  </si>
  <si>
    <t>新赤坂１～５丁目</t>
    <phoneticPr fontId="1"/>
  </si>
  <si>
    <t>12月号（12/4-12/12）</t>
    <rPh sb="2" eb="3">
      <t>ガツ</t>
    </rPh>
    <phoneticPr fontId="1"/>
  </si>
  <si>
    <t>6月号（6/5-6/13）</t>
    <rPh sb="1" eb="2">
      <t>ガツ</t>
    </rPh>
    <phoneticPr fontId="1"/>
  </si>
  <si>
    <t>7月号（7/3-7/11）</t>
    <rPh sb="1" eb="2">
      <t>ガツ</t>
    </rPh>
    <phoneticPr fontId="1"/>
  </si>
  <si>
    <t>8月号（7/31-8/8）</t>
    <rPh sb="1" eb="2">
      <t>ガツ</t>
    </rPh>
    <phoneticPr fontId="1"/>
  </si>
  <si>
    <t>9月号（9/4-9/12）</t>
    <rPh sb="1" eb="2">
      <t>ガツ</t>
    </rPh>
    <phoneticPr fontId="1"/>
  </si>
  <si>
    <t>10月号（10/2-10/10）</t>
    <rPh sb="2" eb="3">
      <t>ガツ</t>
    </rPh>
    <phoneticPr fontId="1"/>
  </si>
  <si>
    <t>11月号（11/6-11/14）</t>
    <rPh sb="2" eb="3">
      <t>ガツ</t>
    </rPh>
    <phoneticPr fontId="1"/>
  </si>
  <si>
    <t>11月（11/20-11/26）</t>
    <rPh sb="2" eb="3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</si>
</sst>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;;"/>
    <numFmt numFmtId="177" formatCode="&quot;黒&quot;@"/>
    <numFmt numFmtId="178" formatCode="m&quot;月&quot;d&quot;日&quot;\(aaa\)"/>
  </numFmts>
  <fonts count="5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0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b/>
      <sz val="24"/>
      <color rgb="FF000000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sz val="11"/>
      <name val="游ゴシック Light"/>
      <family val="3"/>
      <charset val="128"/>
      <scheme val="major"/>
    </font>
    <font>
      <b/>
      <sz val="11"/>
      <name val="游ゴシック Light"/>
      <family val="3"/>
      <charset val="128"/>
      <scheme val="major"/>
    </font>
    <font>
      <sz val="24"/>
      <name val="ＭＳ Ｐゴシック"/>
      <family val="3"/>
      <charset val="128"/>
    </font>
    <font>
      <b/>
      <sz val="28"/>
      <color rgb="FFFF0000"/>
      <name val="游ゴシック Light"/>
      <family val="3"/>
      <charset val="128"/>
      <scheme val="major"/>
    </font>
    <font>
      <b/>
      <sz val="24"/>
      <color rgb="FFFF0000"/>
      <name val="游ゴシック Light"/>
      <family val="3"/>
      <charset val="128"/>
      <scheme val="major"/>
    </font>
    <font>
      <sz val="22"/>
      <color rgb="FFFF0000"/>
      <name val="游ゴシック Light"/>
      <family val="3"/>
      <charset val="128"/>
      <scheme val="major"/>
    </font>
    <font>
      <b/>
      <sz val="12"/>
      <name val="游ゴシック Light"/>
      <family val="3"/>
      <charset val="128"/>
      <scheme val="major"/>
    </font>
    <font>
      <sz val="6"/>
      <name val="ＭＳ Ｐゴシック"/>
      <family val="3"/>
      <charset val="128"/>
    </font>
    <font>
      <b/>
      <sz val="20"/>
      <name val="游ゴシック Light"/>
      <family val="3"/>
      <charset val="128"/>
      <scheme val="major"/>
    </font>
    <font>
      <b/>
      <sz val="16"/>
      <name val="HGP創英角ｺﾞｼｯｸUB"/>
      <family val="3"/>
      <charset val="128"/>
    </font>
    <font>
      <b/>
      <sz val="14"/>
      <name val="游ゴシック Light"/>
      <family val="3"/>
      <charset val="128"/>
      <scheme val="major"/>
    </font>
    <font>
      <b/>
      <sz val="10"/>
      <name val="游ゴシック Light"/>
      <family val="3"/>
      <charset val="128"/>
      <scheme val="major"/>
    </font>
    <font>
      <sz val="12"/>
      <name val="游ゴシック Light"/>
      <family val="3"/>
      <charset val="128"/>
      <scheme val="major"/>
    </font>
    <font>
      <sz val="12"/>
      <name val="ＭＳ Ｐゴシック"/>
      <family val="3"/>
      <charset val="128"/>
    </font>
    <font>
      <sz val="18"/>
      <color rgb="FFFF0000"/>
      <name val="HG創英角ﾎﾟｯﾌﾟ体"/>
      <family val="3"/>
      <charset val="128"/>
    </font>
    <font>
      <sz val="11"/>
      <color theme="0"/>
      <name val="游ゴシック Light"/>
      <family val="3"/>
      <charset val="128"/>
      <scheme val="major"/>
    </font>
    <font>
      <sz val="24"/>
      <color rgb="FFFF0000"/>
      <name val="HG創英角ﾎﾟｯﾌﾟ体"/>
      <family val="3"/>
      <charset val="128"/>
    </font>
    <font>
      <b/>
      <sz val="12"/>
      <color rgb="FFFF0000"/>
      <name val="游ゴシック Light"/>
      <family val="3"/>
      <charset val="128"/>
      <scheme val="major"/>
    </font>
    <font>
      <b/>
      <u val="double"/>
      <sz val="12"/>
      <color rgb="FFFF0000"/>
      <name val="游ゴシック Light"/>
      <family val="3"/>
      <charset val="128"/>
      <scheme val="major"/>
    </font>
    <font>
      <b/>
      <u val="double"/>
      <sz val="12"/>
      <name val="游ゴシック Light"/>
      <family val="3"/>
      <charset val="12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auto="1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1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176" fontId="4" fillId="0" borderId="0" xfId="0" applyNumberFormat="1" applyFont="1" applyProtection="1">
      <alignment vertical="center"/>
      <protection locked="0"/>
    </xf>
    <xf numFmtId="0" fontId="10" fillId="0" borderId="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38" fontId="9" fillId="0" borderId="35" xfId="2" applyFont="1" applyBorder="1" applyAlignment="1" applyProtection="1">
      <alignment horizontal="center" vertical="center" shrinkToFit="1"/>
      <protection locked="0"/>
    </xf>
    <xf numFmtId="38" fontId="3" fillId="2" borderId="19" xfId="2" applyFont="1" applyFill="1" applyBorder="1" applyAlignment="1" applyProtection="1">
      <alignment horizontal="center" vertical="center" shrinkToFit="1"/>
      <protection locked="0"/>
    </xf>
    <xf numFmtId="38" fontId="3" fillId="2" borderId="24" xfId="2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38" fontId="5" fillId="2" borderId="0" xfId="2" applyFont="1" applyFill="1" applyProtection="1">
      <alignment vertical="center"/>
    </xf>
    <xf numFmtId="38" fontId="4" fillId="2" borderId="0" xfId="2" applyFont="1" applyFill="1" applyProtection="1">
      <alignment vertical="center"/>
    </xf>
    <xf numFmtId="0" fontId="7" fillId="2" borderId="0" xfId="0" applyFont="1" applyFill="1">
      <alignment vertical="center"/>
    </xf>
    <xf numFmtId="38" fontId="8" fillId="2" borderId="0" xfId="2" applyFont="1" applyFill="1" applyProtection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38" fontId="9" fillId="2" borderId="21" xfId="2" applyFont="1" applyFill="1" applyBorder="1" applyAlignment="1" applyProtection="1">
      <alignment horizontal="center" vertical="center"/>
    </xf>
    <xf numFmtId="38" fontId="9" fillId="2" borderId="34" xfId="2" applyFont="1" applyFill="1" applyBorder="1" applyProtection="1">
      <alignment vertical="center"/>
    </xf>
    <xf numFmtId="0" fontId="3" fillId="3" borderId="38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horizontal="center" vertical="center"/>
    </xf>
    <xf numFmtId="38" fontId="16" fillId="2" borderId="25" xfId="2" applyFont="1" applyFill="1" applyBorder="1" applyAlignment="1" applyProtection="1">
      <alignment horizontal="center" vertical="center"/>
    </xf>
    <xf numFmtId="38" fontId="15" fillId="2" borderId="25" xfId="2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center" vertical="center"/>
    </xf>
    <xf numFmtId="38" fontId="8" fillId="2" borderId="0" xfId="2" applyFont="1" applyFill="1" applyAlignment="1" applyProtection="1">
      <alignment horizontal="center" vertical="center"/>
    </xf>
    <xf numFmtId="38" fontId="8" fillId="2" borderId="32" xfId="2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38" fontId="5" fillId="2" borderId="1" xfId="2" applyFont="1" applyFill="1" applyBorder="1" applyAlignment="1" applyProtection="1">
      <alignment horizontal="center" vertical="center"/>
    </xf>
    <xf numFmtId="38" fontId="4" fillId="2" borderId="1" xfId="2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38" fontId="5" fillId="2" borderId="1" xfId="2" applyFont="1" applyFill="1" applyBorder="1" applyProtection="1">
      <alignment vertical="center"/>
    </xf>
    <xf numFmtId="38" fontId="4" fillId="2" borderId="1" xfId="2" applyFont="1" applyFill="1" applyBorder="1" applyProtection="1">
      <alignment vertical="center"/>
    </xf>
    <xf numFmtId="0" fontId="10" fillId="2" borderId="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38" fontId="14" fillId="4" borderId="9" xfId="2" applyFont="1" applyFill="1" applyBorder="1" applyAlignment="1" applyProtection="1">
      <alignment horizontal="center" vertical="center"/>
    </xf>
    <xf numFmtId="38" fontId="3" fillId="4" borderId="8" xfId="2" applyFont="1" applyFill="1" applyBorder="1" applyAlignment="1" applyProtection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38" fontId="5" fillId="2" borderId="27" xfId="2" applyFont="1" applyFill="1" applyBorder="1" applyAlignment="1" applyProtection="1">
      <alignment horizontal="center" vertical="center"/>
    </xf>
    <xf numFmtId="38" fontId="5" fillId="0" borderId="5" xfId="2" applyFont="1" applyBorder="1" applyAlignment="1" applyProtection="1">
      <alignment horizontal="center" vertical="center"/>
    </xf>
    <xf numFmtId="38" fontId="5" fillId="0" borderId="27" xfId="2" applyFont="1" applyBorder="1" applyAlignment="1" applyProtection="1">
      <alignment horizontal="center" vertical="center"/>
    </xf>
    <xf numFmtId="0" fontId="12" fillId="2" borderId="5" xfId="0" applyFont="1" applyFill="1" applyBorder="1" applyAlignment="1">
      <alignment vertical="center" wrapText="1"/>
    </xf>
    <xf numFmtId="38" fontId="5" fillId="2" borderId="5" xfId="2" applyFont="1" applyFill="1" applyBorder="1" applyAlignment="1" applyProtection="1">
      <alignment horizontal="center" vertical="center"/>
    </xf>
    <xf numFmtId="38" fontId="17" fillId="0" borderId="28" xfId="2" applyFont="1" applyBorder="1" applyAlignment="1" applyProtection="1">
      <alignment horizontal="center" vertical="center" shrinkToFit="1"/>
    </xf>
    <xf numFmtId="38" fontId="17" fillId="0" borderId="26" xfId="2" applyFont="1" applyBorder="1" applyAlignment="1" applyProtection="1">
      <alignment horizontal="center" vertical="center" shrinkToFit="1"/>
    </xf>
    <xf numFmtId="0" fontId="12" fillId="2" borderId="41" xfId="0" applyFont="1" applyFill="1" applyBorder="1" applyAlignment="1">
      <alignment vertical="center" wrapText="1"/>
    </xf>
    <xf numFmtId="38" fontId="5" fillId="2" borderId="41" xfId="2" applyFont="1" applyFill="1" applyBorder="1" applyAlignment="1" applyProtection="1">
      <alignment horizontal="center" vertical="center"/>
    </xf>
    <xf numFmtId="38" fontId="4" fillId="0" borderId="0" xfId="2" applyFont="1" applyProtection="1">
      <alignment vertical="center"/>
    </xf>
    <xf numFmtId="38" fontId="5" fillId="2" borderId="4" xfId="2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38" fontId="5" fillId="2" borderId="6" xfId="2" applyFont="1" applyFill="1" applyBorder="1" applyAlignment="1" applyProtection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left" vertical="center" wrapText="1"/>
    </xf>
    <xf numFmtId="38" fontId="17" fillId="2" borderId="28" xfId="2" applyFont="1" applyFill="1" applyBorder="1" applyAlignment="1" applyProtection="1">
      <alignment horizontal="center" vertical="center" shrinkToFit="1"/>
    </xf>
    <xf numFmtId="38" fontId="17" fillId="2" borderId="26" xfId="2" applyFont="1" applyFill="1" applyBorder="1" applyAlignment="1" applyProtection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5" fillId="2" borderId="0" xfId="3" applyFont="1" applyFill="1" applyAlignment="1">
      <alignment vertical="center" wrapText="1"/>
    </xf>
    <xf numFmtId="0" fontId="4" fillId="2" borderId="0" xfId="3" applyFont="1" applyFill="1" applyAlignment="1">
      <alignment vertical="center" wrapText="1"/>
    </xf>
    <xf numFmtId="0" fontId="22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center" wrapText="1"/>
    </xf>
    <xf numFmtId="38" fontId="7" fillId="2" borderId="0" xfId="2" applyFont="1" applyFill="1" applyAlignment="1" applyProtection="1">
      <alignment horizontal="left" vertical="center"/>
    </xf>
    <xf numFmtId="38" fontId="3" fillId="3" borderId="46" xfId="2" applyFont="1" applyFill="1" applyBorder="1" applyAlignment="1" applyProtection="1">
      <alignment horizontal="center" vertical="center" shrinkToFit="1"/>
    </xf>
    <xf numFmtId="0" fontId="3" fillId="2" borderId="48" xfId="0" applyFont="1" applyFill="1" applyBorder="1" applyAlignment="1" applyProtection="1">
      <alignment horizontal="center" vertical="center" shrinkToFit="1"/>
      <protection locked="0"/>
    </xf>
    <xf numFmtId="0" fontId="3" fillId="2" borderId="45" xfId="0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5" fillId="0" borderId="0" xfId="5">
      <alignment vertical="center"/>
    </xf>
    <xf numFmtId="0" fontId="0" fillId="0" borderId="0" xfId="0" applyAlignment="1">
      <alignment horizontal="left"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13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5" fillId="2" borderId="55" xfId="0" applyFont="1" applyFill="1" applyBorder="1" applyAlignment="1" applyProtection="1">
      <alignment horizontal="center" vertical="center"/>
      <protection locked="0"/>
    </xf>
    <xf numFmtId="0" fontId="5" fillId="2" borderId="56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2" fillId="0" borderId="27" xfId="0" applyFont="1" applyBorder="1" applyAlignment="1">
      <alignment horizontal="left" vertical="center" wrapText="1"/>
    </xf>
    <xf numFmtId="0" fontId="22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left" vertical="center"/>
    </xf>
    <xf numFmtId="0" fontId="9" fillId="3" borderId="39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Protection="1">
      <alignment vertical="center"/>
      <protection locked="0"/>
    </xf>
    <xf numFmtId="0" fontId="9" fillId="3" borderId="18" xfId="0" applyFont="1" applyFill="1" applyBorder="1" applyProtection="1">
      <alignment vertical="center"/>
      <protection locked="0"/>
    </xf>
    <xf numFmtId="0" fontId="3" fillId="5" borderId="57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 applyProtection="1">
      <alignment horizontal="center" vertical="center"/>
      <protection locked="0"/>
    </xf>
    <xf numFmtId="38" fontId="17" fillId="2" borderId="61" xfId="2" applyFont="1" applyFill="1" applyBorder="1" applyAlignment="1" applyProtection="1">
      <alignment horizontal="center" vertical="center" shrinkToFit="1"/>
    </xf>
    <xf numFmtId="38" fontId="17" fillId="2" borderId="60" xfId="2" applyFont="1" applyFill="1" applyBorder="1" applyAlignment="1" applyProtection="1">
      <alignment horizontal="center" vertical="center" shrinkToFit="1"/>
    </xf>
    <xf numFmtId="177" fontId="3" fillId="0" borderId="62" xfId="0" applyNumberFormat="1" applyFont="1" applyBorder="1" applyAlignment="1">
      <alignment horizontal="center" vertical="center"/>
    </xf>
    <xf numFmtId="0" fontId="12" fillId="0" borderId="63" xfId="0" applyFont="1" applyBorder="1" applyAlignment="1">
      <alignment horizontal="left" vertical="center" wrapText="1"/>
    </xf>
    <xf numFmtId="38" fontId="5" fillId="0" borderId="63" xfId="2" applyFont="1" applyFill="1" applyBorder="1" applyAlignment="1" applyProtection="1">
      <alignment horizontal="center" vertical="center"/>
    </xf>
    <xf numFmtId="177" fontId="3" fillId="0" borderId="6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38" fontId="5" fillId="0" borderId="0" xfId="2" applyFont="1" applyFill="1" applyBorder="1" applyAlignment="1" applyProtection="1">
      <alignment horizontal="center" vertical="center"/>
    </xf>
    <xf numFmtId="0" fontId="10" fillId="2" borderId="0" xfId="0" applyFont="1" applyFill="1" applyAlignment="1">
      <alignment horizontal="left" vertical="center"/>
    </xf>
    <xf numFmtId="38" fontId="5" fillId="2" borderId="0" xfId="2" applyFont="1" applyFill="1" applyBorder="1" applyAlignment="1" applyProtection="1">
      <alignment horizontal="center" vertical="center"/>
    </xf>
    <xf numFmtId="38" fontId="4" fillId="2" borderId="0" xfId="2" applyFont="1" applyFill="1" applyBorder="1" applyAlignment="1" applyProtection="1">
      <alignment horizontal="center" vertical="center"/>
    </xf>
    <xf numFmtId="38" fontId="17" fillId="2" borderId="0" xfId="2" applyFont="1" applyFill="1" applyBorder="1" applyAlignment="1" applyProtection="1">
      <alignment horizontal="center" vertical="center" shrinkToFit="1"/>
    </xf>
    <xf numFmtId="38" fontId="17" fillId="2" borderId="3" xfId="2" applyFont="1" applyFill="1" applyBorder="1" applyAlignment="1" applyProtection="1">
      <alignment horizontal="center" vertical="center" shrinkToFit="1"/>
    </xf>
    <xf numFmtId="0" fontId="4" fillId="0" borderId="61" xfId="0" applyFont="1" applyBorder="1">
      <alignment vertical="center"/>
    </xf>
    <xf numFmtId="0" fontId="4" fillId="0" borderId="60" xfId="0" applyFont="1" applyBorder="1">
      <alignment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horizontal="center" vertical="center"/>
    </xf>
    <xf numFmtId="0" fontId="34" fillId="0" borderId="0" xfId="1" applyFont="1">
      <alignment vertical="center"/>
    </xf>
    <xf numFmtId="176" fontId="34" fillId="0" borderId="0" xfId="1" applyNumberFormat="1" applyFont="1" applyAlignment="1">
      <alignment horizontal="right"/>
    </xf>
    <xf numFmtId="0" fontId="34" fillId="0" borderId="0" xfId="1" applyFont="1" applyAlignment="1">
      <alignment horizontal="right" vertical="center"/>
    </xf>
    <xf numFmtId="0" fontId="34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35" fillId="0" borderId="0" xfId="1" applyFont="1" applyAlignment="1">
      <alignment horizontal="left" vertical="top" indent="1"/>
    </xf>
    <xf numFmtId="0" fontId="36" fillId="0" borderId="0" xfId="1" applyFont="1">
      <alignment vertical="center"/>
    </xf>
    <xf numFmtId="0" fontId="21" fillId="0" borderId="0" xfId="1">
      <alignment vertical="center"/>
    </xf>
    <xf numFmtId="0" fontId="35" fillId="0" borderId="0" xfId="1" applyFont="1" applyAlignment="1">
      <alignment horizontal="left" vertical="center"/>
    </xf>
    <xf numFmtId="0" fontId="38" fillId="0" borderId="0" xfId="1" applyFont="1" applyAlignment="1">
      <alignment horizontal="left" vertical="center" indent="1"/>
    </xf>
    <xf numFmtId="0" fontId="39" fillId="0" borderId="0" xfId="1" applyFont="1">
      <alignment vertical="center"/>
    </xf>
    <xf numFmtId="0" fontId="40" fillId="0" borderId="71" xfId="1" applyFont="1" applyBorder="1" applyAlignment="1">
      <alignment horizontal="center" vertical="center"/>
    </xf>
    <xf numFmtId="0" fontId="43" fillId="0" borderId="75" xfId="1" applyFont="1" applyBorder="1" applyAlignment="1">
      <alignment horizontal="center" vertical="center"/>
    </xf>
    <xf numFmtId="178" fontId="44" fillId="0" borderId="76" xfId="1" applyNumberFormat="1" applyFont="1" applyBorder="1" applyAlignment="1">
      <alignment horizontal="center" vertical="center"/>
    </xf>
    <xf numFmtId="178" fontId="40" fillId="0" borderId="77" xfId="1" applyNumberFormat="1" applyFont="1" applyBorder="1" applyAlignment="1">
      <alignment horizontal="right" vertical="center"/>
    </xf>
    <xf numFmtId="178" fontId="45" fillId="0" borderId="78" xfId="1" applyNumberFormat="1" applyFont="1" applyBorder="1" applyAlignment="1">
      <alignment horizontal="center" vertical="center"/>
    </xf>
    <xf numFmtId="178" fontId="40" fillId="0" borderId="79" xfId="1" applyNumberFormat="1" applyFont="1" applyBorder="1" applyAlignment="1">
      <alignment horizontal="left" vertical="center"/>
    </xf>
    <xf numFmtId="178" fontId="44" fillId="0" borderId="81" xfId="1" applyNumberFormat="1" applyFont="1" applyBorder="1" applyAlignment="1">
      <alignment horizontal="center" vertical="center"/>
    </xf>
    <xf numFmtId="178" fontId="44" fillId="0" borderId="82" xfId="1" applyNumberFormat="1" applyFont="1" applyBorder="1" applyAlignment="1">
      <alignment horizontal="center" vertical="center"/>
    </xf>
    <xf numFmtId="178" fontId="44" fillId="0" borderId="78" xfId="1" applyNumberFormat="1" applyFont="1" applyBorder="1" applyAlignment="1">
      <alignment horizontal="center" vertical="center"/>
    </xf>
    <xf numFmtId="0" fontId="35" fillId="0" borderId="0" xfId="1" applyFont="1" applyAlignment="1">
      <alignment horizontal="left" vertical="center" wrapText="1"/>
    </xf>
    <xf numFmtId="0" fontId="40" fillId="0" borderId="0" xfId="1" applyFont="1" applyAlignment="1">
      <alignment horizontal="center" vertical="center"/>
    </xf>
    <xf numFmtId="0" fontId="35" fillId="0" borderId="0" xfId="1" applyFont="1" applyAlignment="1">
      <alignment horizontal="right" vertical="center"/>
    </xf>
    <xf numFmtId="0" fontId="40" fillId="0" borderId="0" xfId="1" applyFont="1" applyAlignment="1">
      <alignment horizontal="left" vertical="center" wrapText="1"/>
    </xf>
    <xf numFmtId="0" fontId="35" fillId="0" borderId="0" xfId="1" applyFont="1" applyAlignment="1">
      <alignment horizontal="center" vertical="center" wrapText="1"/>
    </xf>
    <xf numFmtId="0" fontId="46" fillId="0" borderId="0" xfId="1" applyFont="1">
      <alignment vertical="center"/>
    </xf>
    <xf numFmtId="0" fontId="46" fillId="0" borderId="0" xfId="1" applyFont="1" applyAlignment="1">
      <alignment horizontal="left" vertical="center"/>
    </xf>
    <xf numFmtId="0" fontId="47" fillId="0" borderId="0" xfId="1" applyFont="1" applyAlignment="1">
      <alignment horizontal="left" vertical="center"/>
    </xf>
    <xf numFmtId="0" fontId="48" fillId="0" borderId="0" xfId="1" applyFont="1">
      <alignment vertical="center"/>
    </xf>
    <xf numFmtId="0" fontId="49" fillId="0" borderId="0" xfId="1" applyFont="1">
      <alignment vertical="center"/>
    </xf>
    <xf numFmtId="0" fontId="43" fillId="0" borderId="84" xfId="1" applyFont="1" applyBorder="1" applyAlignment="1">
      <alignment horizontal="center" vertical="center"/>
    </xf>
    <xf numFmtId="0" fontId="15" fillId="2" borderId="30" xfId="0" applyFont="1" applyFill="1" applyBorder="1" applyAlignment="1" applyProtection="1">
      <alignment vertical="center" shrinkToFit="1"/>
      <protection locked="0"/>
    </xf>
    <xf numFmtId="0" fontId="15" fillId="2" borderId="20" xfId="0" applyFont="1" applyFill="1" applyBorder="1" applyAlignment="1" applyProtection="1">
      <alignment vertical="center" shrinkToFit="1"/>
      <protection locked="0"/>
    </xf>
    <xf numFmtId="0" fontId="3" fillId="2" borderId="47" xfId="0" applyFont="1" applyFill="1" applyBorder="1" applyAlignment="1" applyProtection="1">
      <alignment vertical="center" shrinkToFit="1"/>
      <protection locked="0"/>
    </xf>
    <xf numFmtId="38" fontId="9" fillId="3" borderId="47" xfId="2" applyFont="1" applyFill="1" applyBorder="1" applyAlignment="1" applyProtection="1">
      <alignment horizontal="center" vertical="center" shrinkToFit="1"/>
    </xf>
    <xf numFmtId="38" fontId="3" fillId="3" borderId="33" xfId="2" applyFont="1" applyFill="1" applyBorder="1" applyAlignment="1" applyProtection="1">
      <alignment horizontal="center" vertical="center" shrinkToFit="1"/>
    </xf>
    <xf numFmtId="0" fontId="40" fillId="0" borderId="0" xfId="1" applyFont="1">
      <alignment vertical="center"/>
    </xf>
    <xf numFmtId="0" fontId="40" fillId="0" borderId="0" xfId="1" applyFont="1" applyAlignment="1">
      <alignment horizontal="left" vertical="center" indent="1"/>
    </xf>
    <xf numFmtId="0" fontId="51" fillId="0" borderId="0" xfId="1" applyFont="1" applyAlignment="1">
      <alignment horizontal="left" vertical="center" indent="2"/>
    </xf>
    <xf numFmtId="0" fontId="40" fillId="0" borderId="0" xfId="1" applyFont="1" applyAlignment="1">
      <alignment horizontal="left" vertical="center" indent="2"/>
    </xf>
    <xf numFmtId="0" fontId="29" fillId="0" borderId="0" xfId="0" applyFont="1" applyAlignment="1">
      <alignment horizontal="left" vertical="center"/>
    </xf>
    <xf numFmtId="0" fontId="11" fillId="2" borderId="31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5" fillId="2" borderId="14" xfId="0" applyFont="1" applyFill="1" applyBorder="1" applyAlignment="1" applyProtection="1">
      <alignment vertical="center" shrinkToFit="1"/>
      <protection locked="0"/>
    </xf>
    <xf numFmtId="0" fontId="0" fillId="0" borderId="14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15" fillId="2" borderId="21" xfId="0" applyFont="1" applyFill="1" applyBorder="1" applyAlignment="1" applyProtection="1">
      <alignment vertical="center" shrinkToFit="1"/>
      <protection locked="0"/>
    </xf>
    <xf numFmtId="0" fontId="0" fillId="0" borderId="21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13" fillId="0" borderId="85" xfId="0" applyFont="1" applyBorder="1" applyAlignment="1" applyProtection="1">
      <alignment horizontal="center" vertical="center" shrinkToFit="1"/>
      <protection locked="0"/>
    </xf>
    <xf numFmtId="0" fontId="13" fillId="0" borderId="86" xfId="0" applyFont="1" applyBorder="1" applyAlignment="1" applyProtection="1">
      <alignment horizontal="center" vertical="center" shrinkToFit="1"/>
      <protection locked="0"/>
    </xf>
    <xf numFmtId="0" fontId="13" fillId="0" borderId="87" xfId="0" applyFont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38" fontId="3" fillId="3" borderId="36" xfId="2" applyFont="1" applyFill="1" applyBorder="1" applyAlignment="1" applyProtection="1">
      <alignment horizontal="center" vertical="center"/>
    </xf>
    <xf numFmtId="38" fontId="3" fillId="3" borderId="37" xfId="2" applyFont="1" applyFill="1" applyBorder="1" applyAlignment="1" applyProtection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6" borderId="52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33" fillId="4" borderId="50" xfId="0" applyFont="1" applyFill="1" applyBorder="1" applyAlignment="1">
      <alignment horizontal="center" vertical="center"/>
    </xf>
    <xf numFmtId="0" fontId="33" fillId="4" borderId="51" xfId="0" applyFont="1" applyFill="1" applyBorder="1" applyAlignment="1">
      <alignment horizontal="center" vertical="center"/>
    </xf>
    <xf numFmtId="38" fontId="18" fillId="2" borderId="42" xfId="2" applyFont="1" applyFill="1" applyBorder="1" applyAlignment="1" applyProtection="1">
      <alignment horizontal="center" vertical="center"/>
    </xf>
    <xf numFmtId="38" fontId="18" fillId="2" borderId="44" xfId="2" applyFont="1" applyFill="1" applyBorder="1" applyAlignment="1" applyProtection="1">
      <alignment horizontal="center" vertical="center"/>
    </xf>
    <xf numFmtId="0" fontId="4" fillId="4" borderId="65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38" fontId="8" fillId="2" borderId="2" xfId="2" applyFont="1" applyFill="1" applyBorder="1" applyAlignment="1" applyProtection="1">
      <alignment horizontal="right" vertical="center"/>
    </xf>
    <xf numFmtId="38" fontId="8" fillId="2" borderId="3" xfId="2" applyFont="1" applyFill="1" applyBorder="1" applyAlignment="1" applyProtection="1">
      <alignment horizontal="right" vertical="center"/>
    </xf>
    <xf numFmtId="38" fontId="8" fillId="2" borderId="22" xfId="2" applyFont="1" applyFill="1" applyBorder="1" applyAlignment="1" applyProtection="1">
      <alignment horizontal="right" vertical="center"/>
    </xf>
    <xf numFmtId="38" fontId="8" fillId="2" borderId="23" xfId="2" applyFont="1" applyFill="1" applyBorder="1" applyAlignment="1" applyProtection="1">
      <alignment horizontal="right" vertical="center"/>
    </xf>
    <xf numFmtId="0" fontId="32" fillId="2" borderId="0" xfId="0" applyFont="1" applyFill="1" applyAlignment="1">
      <alignment horizontal="center" vertical="center"/>
    </xf>
    <xf numFmtId="0" fontId="32" fillId="2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3" fillId="4" borderId="44" xfId="0" applyFont="1" applyFill="1" applyBorder="1" applyAlignment="1">
      <alignment horizontal="center" vertical="center"/>
    </xf>
    <xf numFmtId="38" fontId="18" fillId="2" borderId="50" xfId="2" applyFont="1" applyFill="1" applyBorder="1" applyAlignment="1" applyProtection="1">
      <alignment horizontal="center" vertical="center"/>
    </xf>
    <xf numFmtId="0" fontId="37" fillId="0" borderId="0" xfId="1" applyFont="1" applyAlignment="1">
      <alignment horizontal="right" vertical="center"/>
    </xf>
    <xf numFmtId="0" fontId="40" fillId="0" borderId="68" xfId="1" applyFont="1" applyBorder="1" applyAlignment="1">
      <alignment horizontal="center" vertical="center" wrapText="1" shrinkToFit="1"/>
    </xf>
    <xf numFmtId="0" fontId="40" fillId="0" borderId="69" xfId="1" applyFont="1" applyBorder="1" applyAlignment="1">
      <alignment horizontal="center" vertical="center" wrapText="1" shrinkToFit="1"/>
    </xf>
    <xf numFmtId="0" fontId="40" fillId="0" borderId="70" xfId="1" applyFont="1" applyBorder="1" applyAlignment="1">
      <alignment horizontal="center" vertical="center" wrapText="1" shrinkToFit="1"/>
    </xf>
    <xf numFmtId="0" fontId="40" fillId="0" borderId="72" xfId="1" applyFont="1" applyBorder="1" applyAlignment="1">
      <alignment horizontal="center" vertical="center"/>
    </xf>
    <xf numFmtId="0" fontId="40" fillId="0" borderId="69" xfId="1" applyFont="1" applyBorder="1" applyAlignment="1">
      <alignment horizontal="center" vertical="center"/>
    </xf>
    <xf numFmtId="0" fontId="40" fillId="0" borderId="73" xfId="1" applyFont="1" applyBorder="1" applyAlignment="1">
      <alignment horizontal="center" vertical="center"/>
    </xf>
    <xf numFmtId="0" fontId="42" fillId="1" borderId="74" xfId="1" applyFont="1" applyFill="1" applyBorder="1" applyAlignment="1">
      <alignment horizontal="center" vertical="center" textRotation="255"/>
    </xf>
    <xf numFmtId="0" fontId="42" fillId="1" borderId="80" xfId="1" applyFont="1" applyFill="1" applyBorder="1" applyAlignment="1">
      <alignment horizontal="center" vertical="center" textRotation="255"/>
    </xf>
    <xf numFmtId="0" fontId="42" fillId="1" borderId="83" xfId="1" applyFont="1" applyFill="1" applyBorder="1" applyAlignment="1">
      <alignment horizontal="center" vertical="center" textRotation="255"/>
    </xf>
    <xf numFmtId="0" fontId="35" fillId="0" borderId="0" xfId="1" applyFont="1" applyAlignment="1">
      <alignment horizontal="left" vertical="center" wrapText="1"/>
    </xf>
    <xf numFmtId="0" fontId="50" fillId="0" borderId="0" xfId="1" applyFont="1" applyAlignment="1">
      <alignment horizontal="center" vertical="center"/>
    </xf>
    <xf numFmtId="0" fontId="50" fillId="0" borderId="0" xfId="1" applyFont="1" applyAlignment="1">
      <alignment horizontal="left" vertical="center"/>
    </xf>
    <xf numFmtId="0" fontId="37" fillId="0" borderId="1" xfId="1" applyFont="1" applyBorder="1" applyAlignment="1">
      <alignment horizontal="right" vertical="center"/>
    </xf>
  </cellXfs>
  <cellStyles count="6">
    <cellStyle name="ハイパーリンク" xfId="5" builtinId="8"/>
    <cellStyle name="桁区切り" xfId="2" builtinId="6"/>
    <cellStyle name="桁区切り 2" xfId="4" xr:uid="{C10A1123-B7C7-437C-93A1-8585F2440BCB}"/>
    <cellStyle name="標準" xfId="0" builtinId="0"/>
    <cellStyle name="標準 2" xfId="1" xr:uid="{C4240BA2-9389-4092-A76F-C94FDA23A56C}"/>
    <cellStyle name="標準 3" xfId="3" xr:uid="{26C6A221-1CC1-4690-8E36-4E6B19EB0ABE}"/>
  </cellStyles>
  <dxfs count="10"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9999"/>
      <color rgb="FFFFCCCC"/>
      <color rgb="FFFDD7E8"/>
      <color rgb="FFFDDBEA"/>
      <color rgb="FFEC8A14"/>
      <color rgb="FFFBB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noThreeD="1"/>
</file>

<file path=xl/ctrlProps/ctrlProp2.xml><?xml version="1.0" encoding="utf-8"?>
<formControlPr xmlns="http://schemas.microsoft.com/office/spreadsheetml/2009/9/main" objectType="Radio" checked="Checked" firstButton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8</xdr:row>
          <xdr:rowOff>22860</xdr:rowOff>
        </xdr:from>
        <xdr:to>
          <xdr:col>5</xdr:col>
          <xdr:colOff>121920</xdr:colOff>
          <xdr:row>10</xdr:row>
          <xdr:rowOff>53340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662268</xdr:colOff>
      <xdr:row>27</xdr:row>
      <xdr:rowOff>226582</xdr:rowOff>
    </xdr:from>
    <xdr:ext cx="2295525" cy="84016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170644" y="8671335"/>
          <a:ext cx="2295525" cy="8401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spcCol="108000" rtlCol="0" anchor="t">
          <a:spAutoFit/>
        </a:bodyPr>
        <a:lstStyle/>
        <a:p>
          <a:r>
            <a:rPr kumimoji="1" lang="en-US" altLang="ja-JP" sz="1050"/>
            <a:t>※A4</a:t>
          </a:r>
          <a:r>
            <a:rPr kumimoji="1" lang="ja-JP" altLang="en-US" sz="1050"/>
            <a:t>以内に折加工お願いします</a:t>
          </a:r>
          <a:endParaRPr kumimoji="1" lang="en-US" altLang="ja-JP" sz="1050"/>
        </a:p>
        <a:p>
          <a:r>
            <a:rPr kumimoji="1" lang="ja-JP" altLang="en-US" sz="1050"/>
            <a:t> </a:t>
          </a:r>
          <a:endParaRPr kumimoji="1" lang="en-US" altLang="ja-JP" sz="1050"/>
        </a:p>
        <a:p>
          <a:r>
            <a:rPr kumimoji="1" lang="en-US" altLang="ja-JP" sz="1050"/>
            <a:t>※1,000</a:t>
          </a:r>
          <a:r>
            <a:rPr kumimoji="1" lang="ja-JP" altLang="en-US" sz="1050"/>
            <a:t>枚未満のご発注は</a:t>
          </a:r>
          <a:endParaRPr kumimoji="1" lang="en-US" altLang="ja-JP" sz="1050"/>
        </a:p>
        <a:p>
          <a:r>
            <a:rPr kumimoji="1" lang="ja-JP" altLang="en-US" sz="1050"/>
            <a:t>管理費</a:t>
          </a:r>
          <a:r>
            <a:rPr kumimoji="1" lang="en-US" altLang="ja-JP" sz="1050"/>
            <a:t>2,200</a:t>
          </a:r>
          <a:r>
            <a:rPr kumimoji="1" lang="ja-JP" altLang="en-US" sz="1050"/>
            <a:t>円を別途いただきます</a:t>
          </a:r>
        </a:p>
      </xdr:txBody>
    </xdr:sp>
    <xdr:clientData/>
  </xdr:oneCellAnchor>
  <xdr:twoCellAnchor editAs="oneCell">
    <xdr:from>
      <xdr:col>0</xdr:col>
      <xdr:colOff>388620</xdr:colOff>
      <xdr:row>0</xdr:row>
      <xdr:rowOff>45720</xdr:rowOff>
    </xdr:from>
    <xdr:to>
      <xdr:col>2</xdr:col>
      <xdr:colOff>304800</xdr:colOff>
      <xdr:row>1</xdr:row>
      <xdr:rowOff>292316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45720"/>
          <a:ext cx="2004060" cy="59521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0</xdr:row>
          <xdr:rowOff>312420</xdr:rowOff>
        </xdr:from>
        <xdr:to>
          <xdr:col>10</xdr:col>
          <xdr:colOff>144780</xdr:colOff>
          <xdr:row>2</xdr:row>
          <xdr:rowOff>22860</xdr:rowOff>
        </xdr:to>
        <xdr:sp macro="" textlink="">
          <xdr:nvSpPr>
            <xdr:cNvPr id="5123" name="Option 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 fLocksWithSheet="0"/>
      </xdr:twoCellAnchor>
    </mc:Choice>
    <mc:Fallback/>
  </mc:AlternateContent>
  <xdr:oneCellAnchor>
    <xdr:from>
      <xdr:col>9</xdr:col>
      <xdr:colOff>16809</xdr:colOff>
      <xdr:row>34</xdr:row>
      <xdr:rowOff>11430</xdr:rowOff>
    </xdr:from>
    <xdr:ext cx="2295525" cy="60035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188574" y="11773124"/>
          <a:ext cx="2295525" cy="600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spcCol="108000" rtlCol="0" anchor="t">
          <a:spAutoFit/>
        </a:bodyPr>
        <a:lstStyle/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〒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943-0823</a:t>
          </a: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新潟県上越市高土町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2-4-6</a:t>
          </a: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上越タイムス社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1F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83820</xdr:colOff>
          <xdr:row>0</xdr:row>
          <xdr:rowOff>327660</xdr:rowOff>
        </xdr:from>
        <xdr:to>
          <xdr:col>10</xdr:col>
          <xdr:colOff>182880</xdr:colOff>
          <xdr:row>2</xdr:row>
          <xdr:rowOff>45720</xdr:rowOff>
        </xdr:to>
        <xdr:sp macro="" textlink="">
          <xdr:nvSpPr>
            <xdr:cNvPr id="6146" name="Option 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 fLocksWithSheet="0"/>
      </xdr:twoCellAnchor>
    </mc:Choice>
    <mc:Fallback/>
  </mc:AlternateContent>
  <xdr:oneCellAnchor>
    <xdr:from>
      <xdr:col>8</xdr:col>
      <xdr:colOff>662268</xdr:colOff>
      <xdr:row>19</xdr:row>
      <xdr:rowOff>226582</xdr:rowOff>
    </xdr:from>
    <xdr:ext cx="2295525" cy="84016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7184988" y="8715262"/>
          <a:ext cx="2295525" cy="8401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spcCol="108000" rtlCol="0" anchor="t">
          <a:spAutoFit/>
        </a:bodyPr>
        <a:lstStyle/>
        <a:p>
          <a:r>
            <a:rPr kumimoji="1" lang="en-US" altLang="ja-JP" sz="1050"/>
            <a:t>※A4</a:t>
          </a:r>
          <a:r>
            <a:rPr kumimoji="1" lang="ja-JP" altLang="en-US" sz="1050"/>
            <a:t>以内に折加工お願いします</a:t>
          </a:r>
          <a:endParaRPr kumimoji="1" lang="en-US" altLang="ja-JP" sz="1050"/>
        </a:p>
        <a:p>
          <a:r>
            <a:rPr kumimoji="1" lang="ja-JP" altLang="en-US" sz="1050"/>
            <a:t> </a:t>
          </a:r>
          <a:endParaRPr kumimoji="1" lang="en-US" altLang="ja-JP" sz="1050"/>
        </a:p>
        <a:p>
          <a:r>
            <a:rPr kumimoji="1" lang="en-US" altLang="ja-JP" sz="1050"/>
            <a:t>※1,000</a:t>
          </a:r>
          <a:r>
            <a:rPr kumimoji="1" lang="ja-JP" altLang="en-US" sz="1050"/>
            <a:t>枚未満のご発注は</a:t>
          </a:r>
          <a:endParaRPr kumimoji="1" lang="en-US" altLang="ja-JP" sz="1050"/>
        </a:p>
        <a:p>
          <a:r>
            <a:rPr kumimoji="1" lang="ja-JP" altLang="en-US" sz="1050"/>
            <a:t>管理費</a:t>
          </a:r>
          <a:r>
            <a:rPr kumimoji="1" lang="en-US" altLang="ja-JP" sz="1050"/>
            <a:t>2,200</a:t>
          </a:r>
          <a:r>
            <a:rPr kumimoji="1" lang="ja-JP" altLang="en-US" sz="1050"/>
            <a:t>円を別途いただきます</a:t>
          </a:r>
        </a:p>
      </xdr:txBody>
    </xdr:sp>
    <xdr:clientData/>
  </xdr:oneCellAnchor>
  <xdr:oneCellAnchor>
    <xdr:from>
      <xdr:col>9</xdr:col>
      <xdr:colOff>16809</xdr:colOff>
      <xdr:row>26</xdr:row>
      <xdr:rowOff>11430</xdr:rowOff>
    </xdr:from>
    <xdr:ext cx="2295525" cy="60035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7202469" y="10847070"/>
          <a:ext cx="2295525" cy="6003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spcCol="108000" rtlCol="0" anchor="t">
          <a:spAutoFit/>
        </a:bodyPr>
        <a:lstStyle/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〒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943-0823</a:t>
          </a: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新潟県上越市高土町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2-4-6</a:t>
          </a:r>
        </a:p>
        <a:p>
          <a:r>
            <a:rPr kumimoji="1" lang="ja-JP" altLang="en-US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上越タイムス社</a:t>
          </a:r>
          <a:r>
            <a:rPr kumimoji="1" lang="en-US" altLang="ja-JP" sz="12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1F</a:t>
          </a:r>
          <a:endParaRPr kumimoji="1" lang="ja-JP" altLang="en-US" sz="12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263022</xdr:rowOff>
    </xdr:from>
    <xdr:to>
      <xdr:col>7</xdr:col>
      <xdr:colOff>933925</xdr:colOff>
      <xdr:row>1</xdr:row>
      <xdr:rowOff>282310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5580" y="263022"/>
          <a:ext cx="945355" cy="735568"/>
        </a:xfrm>
        <a:prstGeom prst="rect">
          <a:avLst/>
        </a:prstGeom>
      </xdr:spPr>
    </xdr:pic>
    <xdr:clientData/>
  </xdr:twoCellAnchor>
  <xdr:twoCellAnchor editAs="oneCell">
    <xdr:from>
      <xdr:col>0</xdr:col>
      <xdr:colOff>220979</xdr:colOff>
      <xdr:row>0</xdr:row>
      <xdr:rowOff>91441</xdr:rowOff>
    </xdr:from>
    <xdr:to>
      <xdr:col>3</xdr:col>
      <xdr:colOff>931306</xdr:colOff>
      <xdr:row>1</xdr:row>
      <xdr:rowOff>405766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79" y="91441"/>
          <a:ext cx="3541157" cy="10439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263022</xdr:rowOff>
    </xdr:from>
    <xdr:to>
      <xdr:col>7</xdr:col>
      <xdr:colOff>937735</xdr:colOff>
      <xdr:row>1</xdr:row>
      <xdr:rowOff>274690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5580" y="263022"/>
          <a:ext cx="945355" cy="735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5B0D-6164-45FF-9770-6C42B59C75FA}">
  <dimension ref="A1:I15"/>
  <sheetViews>
    <sheetView showGridLines="0" tabSelected="1" zoomScaleNormal="100" workbookViewId="0">
      <selection activeCell="C17" sqref="C17"/>
    </sheetView>
  </sheetViews>
  <sheetFormatPr defaultRowHeight="18" x14ac:dyDescent="0.45"/>
  <sheetData>
    <row r="1" spans="1:9" ht="26.4" x14ac:dyDescent="0.45">
      <c r="A1" s="71"/>
    </row>
    <row r="2" spans="1:9" ht="22.2" x14ac:dyDescent="0.45">
      <c r="A2" s="72" t="s">
        <v>16</v>
      </c>
    </row>
    <row r="3" spans="1:9" x14ac:dyDescent="0.45">
      <c r="A3" s="73" t="s">
        <v>19</v>
      </c>
      <c r="I3" s="74"/>
    </row>
    <row r="4" spans="1:9" x14ac:dyDescent="0.45">
      <c r="A4" s="75" t="s">
        <v>20</v>
      </c>
      <c r="I4" s="74"/>
    </row>
    <row r="5" spans="1:9" x14ac:dyDescent="0.45">
      <c r="A5" t="s">
        <v>21</v>
      </c>
    </row>
    <row r="8" spans="1:9" x14ac:dyDescent="0.45">
      <c r="A8" s="152" t="s">
        <v>22</v>
      </c>
      <c r="B8" s="152"/>
      <c r="C8" s="152"/>
      <c r="D8" s="152"/>
      <c r="E8" s="152"/>
      <c r="F8" s="152"/>
      <c r="G8" s="152"/>
    </row>
    <row r="9" spans="1:9" x14ac:dyDescent="0.45">
      <c r="A9" s="76" t="s">
        <v>17</v>
      </c>
    </row>
    <row r="10" spans="1:9" x14ac:dyDescent="0.45">
      <c r="A10" s="77" t="s">
        <v>23</v>
      </c>
    </row>
    <row r="14" spans="1:9" ht="22.2" x14ac:dyDescent="0.45">
      <c r="A14" s="72" t="s">
        <v>18</v>
      </c>
      <c r="I14" s="74"/>
    </row>
    <row r="15" spans="1:9" ht="22.2" x14ac:dyDescent="0.45">
      <c r="A15" s="72"/>
      <c r="I15" s="74"/>
    </row>
  </sheetData>
  <mergeCells count="1">
    <mergeCell ref="A8:G8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パッケージャー シェル オブジェクト" dvAspect="DVASPECT_ICON" shapeId="3075" r:id="rId4">
          <objectPr defaultSize="0" autoPict="0" r:id="rId5">
            <anchor moveWithCells="1">
              <from>
                <xdr:col>2</xdr:col>
                <xdr:colOff>548640</xdr:colOff>
                <xdr:row>8</xdr:row>
                <xdr:rowOff>22860</xdr:rowOff>
              </from>
              <to>
                <xdr:col>5</xdr:col>
                <xdr:colOff>121920</xdr:colOff>
                <xdr:row>10</xdr:row>
                <xdr:rowOff>53340</xdr:rowOff>
              </to>
            </anchor>
          </objectPr>
        </oleObject>
      </mc:Choice>
      <mc:Fallback>
        <oleObject progId="パッケージャー シェル オブジェクト" dvAspect="DVASPECT_ICON" shapeId="307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E6F2-3C8A-48B4-A64E-84CA24056848}">
  <dimension ref="A1:O67"/>
  <sheetViews>
    <sheetView zoomScale="85" zoomScaleNormal="85" zoomScaleSheetLayoutView="85" workbookViewId="0">
      <selection activeCell="E4" sqref="E4:F5"/>
    </sheetView>
  </sheetViews>
  <sheetFormatPr defaultRowHeight="12.6" x14ac:dyDescent="0.45"/>
  <cols>
    <col min="1" max="1" width="8.69921875" style="1" customWidth="1"/>
    <col min="2" max="2" width="18.69921875" style="1" customWidth="1"/>
    <col min="3" max="4" width="7.69921875" style="51" customWidth="1"/>
    <col min="5" max="5" width="8.69921875" style="1" customWidth="1"/>
    <col min="6" max="6" width="18.69921875" style="1" customWidth="1"/>
    <col min="7" max="8" width="7.69921875" style="51" customWidth="1"/>
    <col min="9" max="9" width="8.69921875" style="1" customWidth="1"/>
    <col min="10" max="10" width="18.69921875" style="1" customWidth="1"/>
    <col min="11" max="12" width="7.69921875" style="51" customWidth="1"/>
    <col min="13" max="21" width="8.796875" style="1"/>
    <col min="22" max="22" width="8.69921875" style="1" customWidth="1"/>
    <col min="23" max="16384" width="8.796875" style="1"/>
  </cols>
  <sheetData>
    <row r="1" spans="1:13" ht="27" customHeight="1" thickBot="1" x14ac:dyDescent="0.5">
      <c r="A1" s="9"/>
      <c r="B1" s="10"/>
      <c r="C1" s="11"/>
      <c r="D1" s="12"/>
      <c r="E1" s="10"/>
      <c r="F1" s="10"/>
      <c r="G1" s="12"/>
      <c r="H1" s="12"/>
      <c r="I1" s="168" t="s">
        <v>237</v>
      </c>
      <c r="J1" s="168"/>
      <c r="K1" s="168"/>
      <c r="L1" s="168"/>
      <c r="M1" s="3">
        <v>1</v>
      </c>
    </row>
    <row r="2" spans="1:13" ht="25.05" customHeight="1" thickTop="1" thickBot="1" x14ac:dyDescent="0.5">
      <c r="A2" s="9"/>
      <c r="B2" s="13"/>
      <c r="C2" s="14"/>
      <c r="D2" s="67" t="s">
        <v>0</v>
      </c>
      <c r="E2" s="15"/>
      <c r="F2" s="16"/>
      <c r="G2" s="17"/>
      <c r="H2" s="18"/>
      <c r="I2" s="88" t="s">
        <v>13</v>
      </c>
      <c r="J2" s="89"/>
      <c r="K2" s="89"/>
      <c r="L2" s="90"/>
    </row>
    <row r="3" spans="1:13" ht="18" customHeight="1" thickTop="1" x14ac:dyDescent="0.45">
      <c r="A3" s="169" t="s">
        <v>11</v>
      </c>
      <c r="B3" s="170"/>
      <c r="C3" s="170"/>
      <c r="D3" s="171"/>
      <c r="E3" s="170" t="s">
        <v>12</v>
      </c>
      <c r="F3" s="171"/>
      <c r="G3" s="172" t="s">
        <v>1</v>
      </c>
      <c r="H3" s="173"/>
      <c r="I3" s="19" t="s">
        <v>2</v>
      </c>
      <c r="J3" s="145"/>
      <c r="K3" s="146" t="s">
        <v>10</v>
      </c>
      <c r="L3" s="6"/>
    </row>
    <row r="4" spans="1:13" ht="18" customHeight="1" x14ac:dyDescent="0.45">
      <c r="A4" s="143" t="s">
        <v>228</v>
      </c>
      <c r="B4" s="159"/>
      <c r="C4" s="160"/>
      <c r="D4" s="161"/>
      <c r="E4" s="187" t="s">
        <v>24</v>
      </c>
      <c r="F4" s="188"/>
      <c r="G4" s="191">
        <f>H44+L16</f>
        <v>0</v>
      </c>
      <c r="H4" s="192"/>
      <c r="I4" s="20" t="s">
        <v>230</v>
      </c>
      <c r="J4" s="165"/>
      <c r="K4" s="166"/>
      <c r="L4" s="167"/>
    </row>
    <row r="5" spans="1:13" ht="18" customHeight="1" thickBot="1" x14ac:dyDescent="0.5">
      <c r="A5" s="144" t="s">
        <v>229</v>
      </c>
      <c r="B5" s="162"/>
      <c r="C5" s="163"/>
      <c r="D5" s="164"/>
      <c r="E5" s="189"/>
      <c r="F5" s="190"/>
      <c r="G5" s="193"/>
      <c r="H5" s="194"/>
      <c r="I5" s="21" t="s">
        <v>9</v>
      </c>
      <c r="J5" s="69"/>
      <c r="K5" s="68" t="s">
        <v>6</v>
      </c>
      <c r="L5" s="7"/>
    </row>
    <row r="6" spans="1:13" ht="18" customHeight="1" thickTop="1" thickBot="1" x14ac:dyDescent="0.5">
      <c r="A6" s="22" t="s">
        <v>8</v>
      </c>
      <c r="B6" s="23"/>
      <c r="C6" s="24"/>
      <c r="D6" s="25"/>
      <c r="E6" s="26"/>
      <c r="F6" s="26"/>
      <c r="G6" s="27"/>
      <c r="H6" s="28"/>
      <c r="I6" s="29" t="s">
        <v>231</v>
      </c>
      <c r="J6" s="70"/>
      <c r="K6" s="147" t="s">
        <v>232</v>
      </c>
      <c r="L6" s="8"/>
    </row>
    <row r="7" spans="1:13" ht="22.05" customHeight="1" thickTop="1" thickBot="1" x14ac:dyDescent="0.5">
      <c r="A7" s="4" t="s">
        <v>44</v>
      </c>
      <c r="B7" s="30"/>
      <c r="C7" s="31"/>
      <c r="D7" s="32"/>
      <c r="E7" s="33"/>
      <c r="F7" s="30"/>
      <c r="G7" s="34"/>
      <c r="H7" s="35"/>
      <c r="I7" s="36" t="s">
        <v>43</v>
      </c>
      <c r="J7" s="30"/>
      <c r="K7" s="31"/>
      <c r="L7" s="32"/>
    </row>
    <row r="8" spans="1:13" s="2" customFormat="1" ht="22.05" customHeight="1" x14ac:dyDescent="0.45">
      <c r="A8" s="37" t="s">
        <v>5</v>
      </c>
      <c r="B8" s="38" t="s">
        <v>3</v>
      </c>
      <c r="C8" s="39" t="s">
        <v>4</v>
      </c>
      <c r="D8" s="40" t="s">
        <v>1</v>
      </c>
      <c r="E8" s="37" t="s">
        <v>5</v>
      </c>
      <c r="F8" s="38" t="s">
        <v>3</v>
      </c>
      <c r="G8" s="39" t="s">
        <v>4</v>
      </c>
      <c r="H8" s="40" t="s">
        <v>1</v>
      </c>
      <c r="I8" s="38" t="s">
        <v>5</v>
      </c>
      <c r="J8" s="38" t="s">
        <v>3</v>
      </c>
      <c r="K8" s="39" t="s">
        <v>4</v>
      </c>
      <c r="L8" s="40" t="s">
        <v>1</v>
      </c>
    </row>
    <row r="9" spans="1:13" ht="26.4" customHeight="1" x14ac:dyDescent="0.45">
      <c r="A9" s="109" t="s">
        <v>45</v>
      </c>
      <c r="B9" s="41" t="s">
        <v>71</v>
      </c>
      <c r="C9" s="42">
        <v>350</v>
      </c>
      <c r="D9" s="81"/>
      <c r="E9" s="109" t="s">
        <v>108</v>
      </c>
      <c r="F9" s="41" t="s">
        <v>143</v>
      </c>
      <c r="G9" s="42">
        <v>360</v>
      </c>
      <c r="H9" s="81"/>
      <c r="I9" s="91" t="s">
        <v>28</v>
      </c>
      <c r="J9" s="85" t="s">
        <v>35</v>
      </c>
      <c r="K9" s="44">
        <v>100</v>
      </c>
      <c r="L9" s="81"/>
    </row>
    <row r="10" spans="1:13" ht="26.4" customHeight="1" x14ac:dyDescent="0.45">
      <c r="A10" s="110" t="s">
        <v>46</v>
      </c>
      <c r="B10" s="45" t="s">
        <v>247</v>
      </c>
      <c r="C10" s="46">
        <v>300</v>
      </c>
      <c r="D10" s="82"/>
      <c r="E10" s="110" t="s">
        <v>109</v>
      </c>
      <c r="F10" s="45" t="s">
        <v>144</v>
      </c>
      <c r="G10" s="46">
        <v>460</v>
      </c>
      <c r="H10" s="82"/>
      <c r="I10" s="92" t="s">
        <v>29</v>
      </c>
      <c r="J10" s="5" t="s">
        <v>36</v>
      </c>
      <c r="K10" s="43">
        <v>150</v>
      </c>
      <c r="L10" s="82"/>
    </row>
    <row r="11" spans="1:13" ht="26.4" customHeight="1" x14ac:dyDescent="0.45">
      <c r="A11" s="110" t="s">
        <v>47</v>
      </c>
      <c r="B11" s="45" t="s">
        <v>248</v>
      </c>
      <c r="C11" s="46">
        <v>360</v>
      </c>
      <c r="D11" s="82"/>
      <c r="E11" s="110" t="s">
        <v>110</v>
      </c>
      <c r="F11" s="45" t="s">
        <v>145</v>
      </c>
      <c r="G11" s="46">
        <v>470</v>
      </c>
      <c r="H11" s="82"/>
      <c r="I11" s="92" t="s">
        <v>30</v>
      </c>
      <c r="J11" s="5" t="s">
        <v>37</v>
      </c>
      <c r="K11" s="43">
        <v>360</v>
      </c>
      <c r="L11" s="82"/>
    </row>
    <row r="12" spans="1:13" ht="26.4" customHeight="1" x14ac:dyDescent="0.45">
      <c r="A12" s="110" t="s">
        <v>48</v>
      </c>
      <c r="B12" s="45" t="s">
        <v>249</v>
      </c>
      <c r="C12" s="46">
        <v>360</v>
      </c>
      <c r="D12" s="82"/>
      <c r="E12" s="110" t="s">
        <v>111</v>
      </c>
      <c r="F12" s="45" t="s">
        <v>146</v>
      </c>
      <c r="G12" s="46">
        <v>410</v>
      </c>
      <c r="H12" s="82"/>
      <c r="I12" s="92" t="s">
        <v>31</v>
      </c>
      <c r="J12" s="5" t="s">
        <v>38</v>
      </c>
      <c r="K12" s="43">
        <v>180</v>
      </c>
      <c r="L12" s="82"/>
    </row>
    <row r="13" spans="1:13" ht="26.4" customHeight="1" x14ac:dyDescent="0.45">
      <c r="A13" s="110" t="s">
        <v>49</v>
      </c>
      <c r="B13" s="45" t="s">
        <v>250</v>
      </c>
      <c r="C13" s="46">
        <v>350</v>
      </c>
      <c r="D13" s="82"/>
      <c r="E13" s="110" t="s">
        <v>112</v>
      </c>
      <c r="F13" s="45" t="s">
        <v>147</v>
      </c>
      <c r="G13" s="46">
        <v>570</v>
      </c>
      <c r="H13" s="82"/>
      <c r="I13" s="92" t="s">
        <v>32</v>
      </c>
      <c r="J13" s="5" t="s">
        <v>39</v>
      </c>
      <c r="K13" s="43">
        <v>230</v>
      </c>
      <c r="L13" s="82"/>
    </row>
    <row r="14" spans="1:13" ht="26.4" customHeight="1" x14ac:dyDescent="0.45">
      <c r="A14" s="110" t="s">
        <v>50</v>
      </c>
      <c r="B14" s="45" t="s">
        <v>72</v>
      </c>
      <c r="C14" s="46">
        <v>480</v>
      </c>
      <c r="D14" s="82"/>
      <c r="E14" s="110" t="s">
        <v>113</v>
      </c>
      <c r="F14" s="45" t="s">
        <v>148</v>
      </c>
      <c r="G14" s="46">
        <v>330</v>
      </c>
      <c r="H14" s="82"/>
      <c r="I14" s="92" t="s">
        <v>33</v>
      </c>
      <c r="J14" s="5" t="s">
        <v>40</v>
      </c>
      <c r="K14" s="43">
        <v>170</v>
      </c>
      <c r="L14" s="82"/>
    </row>
    <row r="15" spans="1:13" ht="26.4" customHeight="1" thickBot="1" x14ac:dyDescent="0.5">
      <c r="A15" s="110" t="s">
        <v>51</v>
      </c>
      <c r="B15" s="45" t="s">
        <v>73</v>
      </c>
      <c r="C15" s="46">
        <v>480</v>
      </c>
      <c r="D15" s="82"/>
      <c r="E15" s="110" t="s">
        <v>114</v>
      </c>
      <c r="F15" s="45" t="s">
        <v>149</v>
      </c>
      <c r="G15" s="46">
        <v>390</v>
      </c>
      <c r="H15" s="82"/>
      <c r="I15" s="92" t="s">
        <v>34</v>
      </c>
      <c r="J15" s="5" t="s">
        <v>41</v>
      </c>
      <c r="K15" s="43">
        <v>130</v>
      </c>
      <c r="L15" s="82"/>
    </row>
    <row r="16" spans="1:13" ht="26.4" customHeight="1" thickTop="1" thickBot="1" x14ac:dyDescent="0.5">
      <c r="A16" s="110" t="s">
        <v>52</v>
      </c>
      <c r="B16" s="45" t="s">
        <v>74</v>
      </c>
      <c r="C16" s="46">
        <v>490</v>
      </c>
      <c r="D16" s="82"/>
      <c r="E16" s="110" t="s">
        <v>115</v>
      </c>
      <c r="F16" s="45" t="s">
        <v>150</v>
      </c>
      <c r="G16" s="46">
        <v>590</v>
      </c>
      <c r="H16" s="82"/>
      <c r="I16" s="177" t="s">
        <v>42</v>
      </c>
      <c r="J16" s="178"/>
      <c r="K16" s="47">
        <f>SUM(K9:K15)</f>
        <v>1320</v>
      </c>
      <c r="L16" s="48">
        <f>SUM(L9:L15)</f>
        <v>0</v>
      </c>
    </row>
    <row r="17" spans="1:15" ht="26.4" customHeight="1" thickBot="1" x14ac:dyDescent="0.5">
      <c r="A17" s="111" t="s">
        <v>53</v>
      </c>
      <c r="B17" s="49" t="s">
        <v>75</v>
      </c>
      <c r="C17" s="50">
        <v>490</v>
      </c>
      <c r="D17" s="82"/>
      <c r="E17" s="111" t="s">
        <v>116</v>
      </c>
      <c r="F17" s="49" t="s">
        <v>151</v>
      </c>
      <c r="G17" s="50">
        <v>420</v>
      </c>
      <c r="H17" s="82"/>
      <c r="I17" s="96"/>
      <c r="J17" s="97"/>
      <c r="K17" s="98"/>
      <c r="L17" s="1"/>
    </row>
    <row r="18" spans="1:15" ht="26.4" customHeight="1" thickBot="1" x14ac:dyDescent="0.5">
      <c r="A18" s="110" t="s">
        <v>54</v>
      </c>
      <c r="B18" s="45" t="s">
        <v>76</v>
      </c>
      <c r="C18" s="46">
        <v>200</v>
      </c>
      <c r="D18" s="82"/>
      <c r="E18" s="110" t="s">
        <v>117</v>
      </c>
      <c r="F18" s="45" t="s">
        <v>152</v>
      </c>
      <c r="G18" s="46">
        <v>320</v>
      </c>
      <c r="H18" s="82"/>
      <c r="I18" s="179" t="s">
        <v>7</v>
      </c>
      <c r="J18" s="180"/>
      <c r="K18" s="181">
        <f>SUM(G44,K16)</f>
        <v>31200</v>
      </c>
      <c r="L18" s="182"/>
    </row>
    <row r="19" spans="1:15" ht="26.4" customHeight="1" x14ac:dyDescent="0.45">
      <c r="A19" s="110" t="s">
        <v>55</v>
      </c>
      <c r="B19" s="53" t="s">
        <v>77</v>
      </c>
      <c r="C19" s="54">
        <v>550</v>
      </c>
      <c r="D19" s="82"/>
      <c r="E19" s="110" t="s">
        <v>118</v>
      </c>
      <c r="F19" s="53" t="s">
        <v>153</v>
      </c>
      <c r="G19" s="54">
        <v>300</v>
      </c>
      <c r="H19" s="82"/>
      <c r="I19" s="99"/>
      <c r="J19" s="100"/>
      <c r="K19" s="101"/>
      <c r="L19" s="1"/>
    </row>
    <row r="20" spans="1:15" ht="26.4" customHeight="1" thickBot="1" x14ac:dyDescent="0.5">
      <c r="A20" s="110" t="s">
        <v>56</v>
      </c>
      <c r="B20" s="53" t="s">
        <v>78</v>
      </c>
      <c r="C20" s="46">
        <v>520</v>
      </c>
      <c r="D20" s="82"/>
      <c r="E20" s="110" t="s">
        <v>119</v>
      </c>
      <c r="F20" s="53" t="s">
        <v>154</v>
      </c>
      <c r="G20" s="46">
        <v>450</v>
      </c>
      <c r="H20" s="82"/>
      <c r="I20" s="99"/>
      <c r="J20" s="1" t="s">
        <v>27</v>
      </c>
    </row>
    <row r="21" spans="1:15" ht="26.4" customHeight="1" x14ac:dyDescent="0.45">
      <c r="A21" s="110" t="s">
        <v>57</v>
      </c>
      <c r="B21" s="53" t="s">
        <v>79</v>
      </c>
      <c r="C21" s="46">
        <v>550</v>
      </c>
      <c r="D21" s="82"/>
      <c r="E21" s="110" t="s">
        <v>120</v>
      </c>
      <c r="F21" s="53" t="s">
        <v>155</v>
      </c>
      <c r="G21" s="46">
        <v>220</v>
      </c>
      <c r="H21" s="82"/>
      <c r="I21" s="99"/>
      <c r="J21" s="183" t="s">
        <v>6</v>
      </c>
      <c r="K21" s="184"/>
      <c r="L21" s="55" t="s">
        <v>14</v>
      </c>
    </row>
    <row r="22" spans="1:15" ht="26.4" customHeight="1" x14ac:dyDescent="0.45">
      <c r="A22" s="110" t="s">
        <v>58</v>
      </c>
      <c r="B22" s="53" t="s">
        <v>80</v>
      </c>
      <c r="C22" s="46">
        <v>330</v>
      </c>
      <c r="D22" s="82"/>
      <c r="E22" s="110" t="s">
        <v>121</v>
      </c>
      <c r="F22" s="53" t="s">
        <v>156</v>
      </c>
      <c r="G22" s="46">
        <v>370</v>
      </c>
      <c r="H22" s="82"/>
      <c r="I22" s="99"/>
      <c r="J22" s="185" t="s">
        <v>186</v>
      </c>
      <c r="K22" s="186"/>
      <c r="L22" s="157" t="s">
        <v>26</v>
      </c>
    </row>
    <row r="23" spans="1:15" ht="26.4" customHeight="1" x14ac:dyDescent="0.45">
      <c r="A23" s="110" t="s">
        <v>59</v>
      </c>
      <c r="B23" s="45" t="s">
        <v>251</v>
      </c>
      <c r="C23" s="46">
        <v>270</v>
      </c>
      <c r="D23" s="82"/>
      <c r="E23" s="110" t="s">
        <v>122</v>
      </c>
      <c r="F23" s="45" t="s">
        <v>157</v>
      </c>
      <c r="G23" s="46">
        <v>390</v>
      </c>
      <c r="H23" s="82"/>
      <c r="I23" s="99"/>
      <c r="J23" s="185"/>
      <c r="K23" s="186"/>
      <c r="L23" s="157"/>
    </row>
    <row r="24" spans="1:15" ht="26.4" customHeight="1" x14ac:dyDescent="0.45">
      <c r="A24" s="111" t="s">
        <v>60</v>
      </c>
      <c r="B24" s="49" t="s">
        <v>81</v>
      </c>
      <c r="C24" s="50">
        <v>310</v>
      </c>
      <c r="D24" s="82"/>
      <c r="E24" s="111" t="s">
        <v>123</v>
      </c>
      <c r="F24" s="49" t="s">
        <v>158</v>
      </c>
      <c r="G24" s="50">
        <v>430</v>
      </c>
      <c r="H24" s="82"/>
      <c r="I24" s="99"/>
      <c r="J24" s="153" t="s">
        <v>187</v>
      </c>
      <c r="K24" s="154"/>
      <c r="L24" s="157" t="s">
        <v>188</v>
      </c>
    </row>
    <row r="25" spans="1:15" ht="26.4" customHeight="1" x14ac:dyDescent="0.45">
      <c r="A25" s="110" t="s">
        <v>61</v>
      </c>
      <c r="B25" s="45" t="s">
        <v>82</v>
      </c>
      <c r="C25" s="46">
        <v>470</v>
      </c>
      <c r="D25" s="82"/>
      <c r="E25" s="110" t="s">
        <v>124</v>
      </c>
      <c r="F25" s="45" t="s">
        <v>159</v>
      </c>
      <c r="G25" s="46">
        <v>270</v>
      </c>
      <c r="H25" s="82"/>
      <c r="I25" s="99"/>
      <c r="J25" s="153"/>
      <c r="K25" s="154"/>
      <c r="L25" s="157"/>
    </row>
    <row r="26" spans="1:15" ht="26.4" customHeight="1" x14ac:dyDescent="0.45">
      <c r="A26" s="110" t="s">
        <v>62</v>
      </c>
      <c r="B26" s="53" t="s">
        <v>83</v>
      </c>
      <c r="C26" s="54">
        <v>500</v>
      </c>
      <c r="D26" s="82"/>
      <c r="E26" s="110" t="s">
        <v>125</v>
      </c>
      <c r="F26" s="53" t="s">
        <v>160</v>
      </c>
      <c r="G26" s="54">
        <v>450</v>
      </c>
      <c r="H26" s="82"/>
      <c r="I26" s="99"/>
      <c r="J26" s="153" t="s">
        <v>189</v>
      </c>
      <c r="K26" s="154"/>
      <c r="L26" s="157" t="s">
        <v>190</v>
      </c>
    </row>
    <row r="27" spans="1:15" ht="26.4" customHeight="1" thickBot="1" x14ac:dyDescent="0.5">
      <c r="A27" s="110" t="s">
        <v>63</v>
      </c>
      <c r="B27" s="53" t="s">
        <v>84</v>
      </c>
      <c r="C27" s="46">
        <v>330</v>
      </c>
      <c r="D27" s="82"/>
      <c r="E27" s="110" t="s">
        <v>126</v>
      </c>
      <c r="F27" s="53" t="s">
        <v>161</v>
      </c>
      <c r="G27" s="46">
        <v>380</v>
      </c>
      <c r="H27" s="82"/>
      <c r="I27" s="99"/>
      <c r="J27" s="155"/>
      <c r="K27" s="156"/>
      <c r="L27" s="158"/>
    </row>
    <row r="28" spans="1:15" ht="26.4" customHeight="1" x14ac:dyDescent="0.45">
      <c r="A28" s="110" t="s">
        <v>64</v>
      </c>
      <c r="B28" s="53" t="s">
        <v>85</v>
      </c>
      <c r="C28" s="46">
        <v>620</v>
      </c>
      <c r="D28" s="82"/>
      <c r="E28" s="110" t="s">
        <v>127</v>
      </c>
      <c r="F28" s="53" t="s">
        <v>162</v>
      </c>
      <c r="G28" s="46">
        <v>490</v>
      </c>
      <c r="H28" s="82"/>
      <c r="I28" s="99"/>
      <c r="J28" s="100"/>
      <c r="K28" s="101"/>
      <c r="L28" s="1"/>
    </row>
    <row r="29" spans="1:15" ht="26.4" customHeight="1" x14ac:dyDescent="0.45">
      <c r="A29" s="110" t="s">
        <v>65</v>
      </c>
      <c r="B29" s="53" t="s">
        <v>86</v>
      </c>
      <c r="C29" s="46">
        <v>670</v>
      </c>
      <c r="D29" s="82"/>
      <c r="E29" s="110" t="s">
        <v>128</v>
      </c>
      <c r="F29" s="53" t="s">
        <v>163</v>
      </c>
      <c r="G29" s="46">
        <v>300</v>
      </c>
      <c r="H29" s="82"/>
      <c r="I29" s="99"/>
      <c r="J29" s="100"/>
      <c r="K29" s="101"/>
      <c r="L29" s="1"/>
    </row>
    <row r="30" spans="1:15" ht="26.4" customHeight="1" x14ac:dyDescent="0.45">
      <c r="A30" s="110" t="s">
        <v>66</v>
      </c>
      <c r="B30" s="53" t="s">
        <v>87</v>
      </c>
      <c r="C30" s="46">
        <v>280</v>
      </c>
      <c r="D30" s="82"/>
      <c r="E30" s="110" t="s">
        <v>129</v>
      </c>
      <c r="F30" s="53" t="s">
        <v>254</v>
      </c>
      <c r="G30" s="46">
        <v>580</v>
      </c>
      <c r="H30" s="82"/>
      <c r="I30" s="99"/>
      <c r="K30" s="83"/>
      <c r="L30" s="83"/>
      <c r="M30" s="83"/>
      <c r="N30" s="83"/>
      <c r="O30" s="83"/>
    </row>
    <row r="31" spans="1:15" ht="26.4" customHeight="1" x14ac:dyDescent="0.45">
      <c r="A31" s="110" t="s">
        <v>67</v>
      </c>
      <c r="B31" s="53" t="s">
        <v>88</v>
      </c>
      <c r="C31" s="46">
        <v>300</v>
      </c>
      <c r="D31" s="82"/>
      <c r="E31" s="110" t="s">
        <v>130</v>
      </c>
      <c r="F31" s="53" t="s">
        <v>164</v>
      </c>
      <c r="G31" s="46">
        <v>270</v>
      </c>
      <c r="H31" s="82"/>
      <c r="I31" s="99"/>
      <c r="K31" s="60"/>
      <c r="L31" s="60"/>
      <c r="M31" s="60"/>
      <c r="N31" s="60"/>
      <c r="O31" s="60"/>
    </row>
    <row r="32" spans="1:15" ht="26.4" customHeight="1" x14ac:dyDescent="0.15">
      <c r="A32" s="110" t="s">
        <v>68</v>
      </c>
      <c r="B32" s="53" t="s">
        <v>89</v>
      </c>
      <c r="C32" s="46">
        <v>470</v>
      </c>
      <c r="D32" s="82"/>
      <c r="E32" s="110" t="s">
        <v>131</v>
      </c>
      <c r="F32" s="53" t="s">
        <v>165</v>
      </c>
      <c r="G32" s="46">
        <v>300</v>
      </c>
      <c r="H32" s="82"/>
      <c r="I32" s="99"/>
      <c r="J32" s="86" t="s">
        <v>15</v>
      </c>
      <c r="K32" s="1"/>
      <c r="L32" s="84"/>
      <c r="M32" s="84"/>
      <c r="N32" s="84"/>
      <c r="O32" s="84"/>
    </row>
    <row r="33" spans="1:15" ht="26.4" customHeight="1" x14ac:dyDescent="0.45">
      <c r="A33" s="111" t="s">
        <v>69</v>
      </c>
      <c r="B33" s="53" t="s">
        <v>90</v>
      </c>
      <c r="C33" s="50">
        <v>440</v>
      </c>
      <c r="D33" s="82"/>
      <c r="E33" s="111" t="s">
        <v>132</v>
      </c>
      <c r="F33" s="53" t="s">
        <v>166</v>
      </c>
      <c r="G33" s="50">
        <v>280</v>
      </c>
      <c r="H33" s="82"/>
      <c r="J33" s="87" t="s">
        <v>179</v>
      </c>
      <c r="K33" s="1"/>
      <c r="L33" s="63"/>
      <c r="M33" s="63"/>
      <c r="N33" s="63"/>
      <c r="O33" s="63"/>
    </row>
    <row r="34" spans="1:15" ht="26.4" customHeight="1" x14ac:dyDescent="0.45">
      <c r="A34" s="110" t="s">
        <v>70</v>
      </c>
      <c r="B34" s="53" t="s">
        <v>91</v>
      </c>
      <c r="C34" s="46">
        <v>480</v>
      </c>
      <c r="D34" s="82"/>
      <c r="E34" s="110" t="s">
        <v>133</v>
      </c>
      <c r="F34" s="53" t="s">
        <v>167</v>
      </c>
      <c r="G34" s="46">
        <v>600</v>
      </c>
      <c r="H34" s="82"/>
      <c r="J34" s="87" t="s">
        <v>178</v>
      </c>
      <c r="K34" s="1"/>
    </row>
    <row r="35" spans="1:15" ht="26.4" customHeight="1" x14ac:dyDescent="0.45">
      <c r="A35" s="109" t="s">
        <v>92</v>
      </c>
      <c r="B35" s="41" t="s">
        <v>101</v>
      </c>
      <c r="C35" s="52">
        <v>520</v>
      </c>
      <c r="D35" s="82"/>
      <c r="E35" s="109" t="s">
        <v>134</v>
      </c>
      <c r="F35" s="41" t="s">
        <v>168</v>
      </c>
      <c r="G35" s="52">
        <v>400</v>
      </c>
      <c r="H35" s="82"/>
      <c r="J35" s="60"/>
      <c r="K35" s="1"/>
      <c r="L35" s="1"/>
    </row>
    <row r="36" spans="1:15" ht="26.4" customHeight="1" x14ac:dyDescent="0.45">
      <c r="A36" s="110" t="s">
        <v>93</v>
      </c>
      <c r="B36" s="53" t="s">
        <v>102</v>
      </c>
      <c r="C36" s="46">
        <v>580</v>
      </c>
      <c r="D36" s="82"/>
      <c r="E36" s="110" t="s">
        <v>135</v>
      </c>
      <c r="F36" s="53" t="s">
        <v>169</v>
      </c>
      <c r="G36" s="46">
        <v>500</v>
      </c>
      <c r="H36" s="82"/>
      <c r="K36" s="1"/>
      <c r="L36" s="1"/>
    </row>
    <row r="37" spans="1:15" ht="26.4" customHeight="1" x14ac:dyDescent="0.45">
      <c r="A37" s="110" t="s">
        <v>94</v>
      </c>
      <c r="B37" s="53" t="s">
        <v>252</v>
      </c>
      <c r="C37" s="46">
        <v>280</v>
      </c>
      <c r="D37" s="82"/>
      <c r="E37" s="110" t="s">
        <v>136</v>
      </c>
      <c r="F37" s="53" t="s">
        <v>170</v>
      </c>
      <c r="G37" s="46">
        <v>830</v>
      </c>
      <c r="H37" s="82"/>
      <c r="J37" s="63" t="s">
        <v>180</v>
      </c>
      <c r="K37" s="1"/>
      <c r="L37" s="1"/>
    </row>
    <row r="38" spans="1:15" ht="26.4" customHeight="1" x14ac:dyDescent="0.45">
      <c r="A38" s="110" t="s">
        <v>95</v>
      </c>
      <c r="B38" s="53" t="s">
        <v>103</v>
      </c>
      <c r="C38" s="46">
        <v>380</v>
      </c>
      <c r="D38" s="82"/>
      <c r="E38" s="110" t="s">
        <v>137</v>
      </c>
      <c r="F38" s="53" t="s">
        <v>171</v>
      </c>
      <c r="G38" s="46">
        <v>770</v>
      </c>
      <c r="H38" s="82"/>
      <c r="J38" s="63" t="s">
        <v>181</v>
      </c>
      <c r="K38" s="1"/>
      <c r="L38" s="1"/>
    </row>
    <row r="39" spans="1:15" ht="26.4" customHeight="1" x14ac:dyDescent="0.45">
      <c r="A39" s="111" t="s">
        <v>96</v>
      </c>
      <c r="B39" s="56" t="s">
        <v>104</v>
      </c>
      <c r="C39" s="50">
        <v>380</v>
      </c>
      <c r="D39" s="82"/>
      <c r="E39" s="111" t="s">
        <v>138</v>
      </c>
      <c r="F39" s="56" t="s">
        <v>172</v>
      </c>
      <c r="G39" s="50">
        <v>650</v>
      </c>
      <c r="H39" s="82"/>
      <c r="L39" s="1"/>
    </row>
    <row r="40" spans="1:15" ht="26.4" customHeight="1" x14ac:dyDescent="0.45">
      <c r="A40" s="110" t="s">
        <v>97</v>
      </c>
      <c r="B40" s="53" t="s">
        <v>105</v>
      </c>
      <c r="C40" s="46">
        <v>540</v>
      </c>
      <c r="D40" s="82"/>
      <c r="E40" s="110" t="s">
        <v>139</v>
      </c>
      <c r="F40" s="53" t="s">
        <v>173</v>
      </c>
      <c r="G40" s="46">
        <v>350</v>
      </c>
      <c r="H40" s="82"/>
      <c r="L40" s="1"/>
    </row>
    <row r="41" spans="1:15" ht="26.4" customHeight="1" x14ac:dyDescent="0.45">
      <c r="A41" s="110" t="s">
        <v>98</v>
      </c>
      <c r="B41" s="53" t="s">
        <v>253</v>
      </c>
      <c r="C41" s="46">
        <v>520</v>
      </c>
      <c r="D41" s="82"/>
      <c r="E41" s="110" t="s">
        <v>140</v>
      </c>
      <c r="F41" s="53" t="s">
        <v>174</v>
      </c>
      <c r="G41" s="46">
        <v>200</v>
      </c>
      <c r="H41" s="82"/>
      <c r="L41" s="1"/>
    </row>
    <row r="42" spans="1:15" ht="26.4" customHeight="1" x14ac:dyDescent="0.45">
      <c r="A42" s="110" t="s">
        <v>99</v>
      </c>
      <c r="B42" s="53" t="s">
        <v>106</v>
      </c>
      <c r="C42" s="46">
        <v>230</v>
      </c>
      <c r="D42" s="82"/>
      <c r="E42" s="110" t="s">
        <v>141</v>
      </c>
      <c r="F42" s="53" t="s">
        <v>175</v>
      </c>
      <c r="G42" s="46">
        <v>600</v>
      </c>
      <c r="H42" s="82"/>
      <c r="K42" s="1"/>
      <c r="L42" s="1"/>
    </row>
    <row r="43" spans="1:15" ht="26.4" customHeight="1" thickBot="1" x14ac:dyDescent="0.5">
      <c r="A43" s="110" t="s">
        <v>100</v>
      </c>
      <c r="B43" s="53" t="s">
        <v>107</v>
      </c>
      <c r="C43" s="46">
        <v>450</v>
      </c>
      <c r="D43" s="82"/>
      <c r="E43" s="110" t="s">
        <v>142</v>
      </c>
      <c r="F43" s="53" t="s">
        <v>176</v>
      </c>
      <c r="G43" s="46">
        <v>350</v>
      </c>
      <c r="H43" s="82"/>
      <c r="K43" s="1"/>
      <c r="L43" s="1"/>
    </row>
    <row r="44" spans="1:15" ht="26.4" customHeight="1" thickTop="1" thickBot="1" x14ac:dyDescent="0.5">
      <c r="A44" s="174"/>
      <c r="B44" s="174"/>
      <c r="C44" s="94"/>
      <c r="D44" s="95"/>
      <c r="E44" s="175" t="s">
        <v>177</v>
      </c>
      <c r="F44" s="176"/>
      <c r="G44" s="57">
        <f>SUM(G9:G43,C9:C43)</f>
        <v>29880</v>
      </c>
      <c r="H44" s="58">
        <f>SUM(H9:H43,D9:D43)</f>
        <v>0</v>
      </c>
    </row>
    <row r="45" spans="1:15" ht="22.05" customHeight="1" x14ac:dyDescent="0.45"/>
    <row r="46" spans="1:15" ht="22.05" customHeight="1" x14ac:dyDescent="0.45"/>
    <row r="47" spans="1:15" ht="22.05" customHeight="1" x14ac:dyDescent="0.45"/>
    <row r="48" spans="1:15" ht="22.05" customHeight="1" x14ac:dyDescent="0.45">
      <c r="G48" s="1"/>
      <c r="H48" s="1"/>
    </row>
    <row r="49" spans="5:12" ht="22.05" customHeight="1" x14ac:dyDescent="0.45">
      <c r="G49" s="1"/>
      <c r="H49" s="1"/>
    </row>
    <row r="50" spans="5:12" ht="22.05" customHeight="1" x14ac:dyDescent="0.45">
      <c r="G50" s="1"/>
      <c r="H50" s="1"/>
    </row>
    <row r="51" spans="5:12" ht="22.05" customHeight="1" x14ac:dyDescent="0.45">
      <c r="G51" s="1"/>
      <c r="H51" s="1"/>
    </row>
    <row r="52" spans="5:12" ht="22.05" customHeight="1" x14ac:dyDescent="0.45">
      <c r="G52" s="1"/>
      <c r="H52" s="1"/>
    </row>
    <row r="53" spans="5:12" ht="22.05" customHeight="1" x14ac:dyDescent="0.45"/>
    <row r="54" spans="5:12" ht="22.05" customHeight="1" x14ac:dyDescent="0.45">
      <c r="G54" s="1"/>
      <c r="H54" s="1"/>
      <c r="K54" s="1"/>
    </row>
    <row r="55" spans="5:12" ht="22.05" customHeight="1" x14ac:dyDescent="0.45">
      <c r="G55" s="1"/>
      <c r="H55" s="1"/>
      <c r="K55" s="1"/>
    </row>
    <row r="56" spans="5:12" ht="22.05" customHeight="1" x14ac:dyDescent="0.45">
      <c r="G56" s="1"/>
      <c r="H56" s="1"/>
      <c r="K56" s="1"/>
    </row>
    <row r="57" spans="5:12" ht="22.05" customHeight="1" x14ac:dyDescent="0.45">
      <c r="G57" s="1"/>
      <c r="H57" s="1"/>
      <c r="K57" s="1"/>
      <c r="L57" s="80"/>
    </row>
    <row r="58" spans="5:12" ht="16.8" customHeight="1" x14ac:dyDescent="0.45">
      <c r="J58" s="79"/>
      <c r="K58" s="80"/>
      <c r="L58" s="80"/>
    </row>
    <row r="59" spans="5:12" ht="16.8" customHeight="1" x14ac:dyDescent="0.45">
      <c r="E59" s="10"/>
      <c r="H59" s="12"/>
      <c r="J59" s="80" t="s">
        <v>25</v>
      </c>
      <c r="K59" s="80"/>
      <c r="L59" s="80"/>
    </row>
    <row r="60" spans="5:12" ht="16.8" customHeight="1" x14ac:dyDescent="0.45">
      <c r="E60" s="10"/>
      <c r="I60" s="10"/>
      <c r="J60" s="10"/>
      <c r="K60" s="12"/>
      <c r="L60" s="59"/>
    </row>
    <row r="61" spans="5:12" ht="22.05" customHeight="1" x14ac:dyDescent="0.45">
      <c r="E61" s="10"/>
      <c r="I61" s="10"/>
      <c r="J61" s="61"/>
      <c r="K61" s="61"/>
      <c r="L61" s="61"/>
    </row>
    <row r="62" spans="5:12" ht="22.05" customHeight="1" x14ac:dyDescent="0.45">
      <c r="E62" s="10"/>
      <c r="I62" s="10"/>
      <c r="J62" s="61"/>
      <c r="K62" s="61"/>
      <c r="L62" s="61"/>
    </row>
    <row r="63" spans="5:12" ht="22.05" customHeight="1" x14ac:dyDescent="0.45">
      <c r="E63" s="10"/>
      <c r="H63" s="10"/>
      <c r="I63" s="10"/>
      <c r="J63" s="62"/>
      <c r="K63" s="62"/>
      <c r="L63" s="62"/>
    </row>
    <row r="64" spans="5:12" ht="22.05" customHeight="1" x14ac:dyDescent="0.45">
      <c r="E64" s="10"/>
      <c r="F64" s="66"/>
      <c r="G64" s="66"/>
      <c r="H64" s="10"/>
      <c r="I64" s="10"/>
      <c r="K64" s="62"/>
      <c r="L64" s="62"/>
    </row>
    <row r="65" spans="5:12" ht="22.05" customHeight="1" x14ac:dyDescent="0.45">
      <c r="E65" s="10"/>
      <c r="G65" s="65"/>
      <c r="H65" s="65"/>
      <c r="I65" s="10"/>
      <c r="J65" s="10"/>
      <c r="K65" s="12"/>
      <c r="L65" s="12"/>
    </row>
    <row r="66" spans="5:12" ht="22.05" customHeight="1" x14ac:dyDescent="0.45">
      <c r="E66" s="10"/>
      <c r="F66" s="63"/>
      <c r="G66" s="65"/>
      <c r="H66" s="65"/>
      <c r="I66" s="64"/>
      <c r="J66" s="10"/>
      <c r="K66" s="12"/>
      <c r="L66" s="12"/>
    </row>
    <row r="67" spans="5:12" x14ac:dyDescent="0.15">
      <c r="E67" s="10"/>
      <c r="H67" s="78"/>
      <c r="I67" s="10"/>
      <c r="J67" s="10"/>
      <c r="K67" s="12"/>
      <c r="L67" s="12"/>
    </row>
  </sheetData>
  <mergeCells count="21">
    <mergeCell ref="I1:L1"/>
    <mergeCell ref="A3:D3"/>
    <mergeCell ref="E3:F3"/>
    <mergeCell ref="G3:H3"/>
    <mergeCell ref="A44:B44"/>
    <mergeCell ref="E44:F44"/>
    <mergeCell ref="J24:K25"/>
    <mergeCell ref="L24:L25"/>
    <mergeCell ref="I16:J16"/>
    <mergeCell ref="I18:J18"/>
    <mergeCell ref="K18:L18"/>
    <mergeCell ref="J21:K21"/>
    <mergeCell ref="J22:K23"/>
    <mergeCell ref="L22:L23"/>
    <mergeCell ref="E4:F5"/>
    <mergeCell ref="G4:H5"/>
    <mergeCell ref="J26:K27"/>
    <mergeCell ref="L26:L27"/>
    <mergeCell ref="B4:D4"/>
    <mergeCell ref="B5:D5"/>
    <mergeCell ref="J4:L4"/>
  </mergeCells>
  <phoneticPr fontId="1"/>
  <conditionalFormatting sqref="D9:D43">
    <cfRule type="expression" dxfId="9" priority="7">
      <formula>IF($D9="",FALSE,$C9&lt;&gt;$D9)</formula>
    </cfRule>
    <cfRule type="expression" dxfId="8" priority="8">
      <formula>$C9=$D9</formula>
    </cfRule>
  </conditionalFormatting>
  <conditionalFormatting sqref="H9:H43">
    <cfRule type="expression" dxfId="7" priority="1">
      <formula>IF($H9="",FALSE,$G9&lt;&gt;$H9)</formula>
    </cfRule>
    <cfRule type="expression" dxfId="6" priority="2">
      <formula>$G9=$H9</formula>
    </cfRule>
  </conditionalFormatting>
  <conditionalFormatting sqref="L9:L15">
    <cfRule type="expression" dxfId="5" priority="3">
      <formula>IF($L9="",FALSE,$K9&lt;&gt;$L9)</formula>
    </cfRule>
    <cfRule type="expression" dxfId="4" priority="4">
      <formula>$K9=$L9</formula>
    </cfRule>
  </conditionalFormatting>
  <pageMargins left="0.70866141732283472" right="0.51181102362204722" top="0.74803149606299213" bottom="0.55118110236220474" header="0.31496062992125984" footer="0.31496062992125984"/>
  <pageSetup paperSize="9" scale="63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Option Button 3">
              <controlPr locked="0" defaultSize="0" autoFill="0" autoLine="0" autoPict="0">
                <anchor moveWithCells="1">
                  <from>
                    <xdr:col>9</xdr:col>
                    <xdr:colOff>60960</xdr:colOff>
                    <xdr:row>0</xdr:row>
                    <xdr:rowOff>312420</xdr:rowOff>
                  </from>
                  <to>
                    <xdr:col>10</xdr:col>
                    <xdr:colOff>144780</xdr:colOff>
                    <xdr:row>2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324F8D-D8FF-4721-9763-FA468FD0A9C0}">
          <x14:formula1>
            <xm:f>'2026年Seasunスケジュール'!$A$29:$A$35</xm:f>
          </x14:formula1>
          <xm:sqref>E4:F5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D237A-811C-4FA0-A916-55FDC61AB866}">
  <dimension ref="A1:O61"/>
  <sheetViews>
    <sheetView zoomScale="85" zoomScaleNormal="85" zoomScaleSheetLayoutView="85" workbookViewId="0">
      <selection activeCell="F12" sqref="F12"/>
    </sheetView>
  </sheetViews>
  <sheetFormatPr defaultRowHeight="12.6" x14ac:dyDescent="0.45"/>
  <cols>
    <col min="1" max="1" width="8.69921875" style="1" customWidth="1"/>
    <col min="2" max="2" width="18.69921875" style="1" customWidth="1"/>
    <col min="3" max="4" width="7.69921875" style="51" customWidth="1"/>
    <col min="5" max="5" width="8.69921875" style="1" customWidth="1"/>
    <col min="6" max="6" width="18.69921875" style="1" customWidth="1"/>
    <col min="7" max="8" width="7.69921875" style="51" customWidth="1"/>
    <col min="9" max="9" width="8.69921875" style="1" customWidth="1"/>
    <col min="10" max="10" width="18.69921875" style="1" customWidth="1"/>
    <col min="11" max="12" width="7.69921875" style="51" customWidth="1"/>
    <col min="13" max="21" width="8.796875" style="1"/>
    <col min="22" max="22" width="8.69921875" style="1" customWidth="1"/>
    <col min="23" max="16384" width="8.796875" style="1"/>
  </cols>
  <sheetData>
    <row r="1" spans="1:13" ht="27" customHeight="1" thickBot="1" x14ac:dyDescent="0.5">
      <c r="A1" s="195" t="s">
        <v>185</v>
      </c>
      <c r="B1" s="195"/>
      <c r="C1" s="195"/>
      <c r="D1" s="195"/>
      <c r="E1" s="195"/>
      <c r="F1" s="195"/>
      <c r="G1" s="195"/>
      <c r="H1" s="12"/>
      <c r="I1" s="197" t="s">
        <v>238</v>
      </c>
      <c r="J1" s="197"/>
      <c r="K1" s="197"/>
      <c r="L1" s="197"/>
      <c r="M1" s="3">
        <v>1</v>
      </c>
    </row>
    <row r="2" spans="1:13" ht="25.05" customHeight="1" thickTop="1" thickBot="1" x14ac:dyDescent="0.5">
      <c r="A2" s="196"/>
      <c r="B2" s="196"/>
      <c r="C2" s="196"/>
      <c r="D2" s="196"/>
      <c r="E2" s="196"/>
      <c r="F2" s="196"/>
      <c r="G2" s="196"/>
      <c r="H2" s="18"/>
      <c r="I2" s="88" t="s">
        <v>13</v>
      </c>
      <c r="J2" s="89"/>
      <c r="K2" s="89"/>
      <c r="L2" s="90"/>
    </row>
    <row r="3" spans="1:13" ht="18" customHeight="1" thickTop="1" x14ac:dyDescent="0.45">
      <c r="A3" s="169" t="s">
        <v>11</v>
      </c>
      <c r="B3" s="170"/>
      <c r="C3" s="170"/>
      <c r="D3" s="171"/>
      <c r="E3" s="170" t="s">
        <v>184</v>
      </c>
      <c r="F3" s="171"/>
      <c r="G3" s="172" t="s">
        <v>1</v>
      </c>
      <c r="H3" s="173"/>
      <c r="I3" s="19" t="s">
        <v>2</v>
      </c>
      <c r="J3" s="145"/>
      <c r="K3" s="146" t="s">
        <v>10</v>
      </c>
      <c r="L3" s="6"/>
    </row>
    <row r="4" spans="1:13" ht="18" customHeight="1" x14ac:dyDescent="0.45">
      <c r="A4" s="143" t="s">
        <v>228</v>
      </c>
      <c r="B4" s="159"/>
      <c r="C4" s="160"/>
      <c r="D4" s="161"/>
      <c r="E4" s="187" t="s">
        <v>245</v>
      </c>
      <c r="F4" s="188"/>
      <c r="G4" s="191">
        <f>H38</f>
        <v>0</v>
      </c>
      <c r="H4" s="192"/>
      <c r="I4" s="20" t="s">
        <v>230</v>
      </c>
      <c r="J4" s="165"/>
      <c r="K4" s="166"/>
      <c r="L4" s="167"/>
    </row>
    <row r="5" spans="1:13" ht="18" customHeight="1" thickBot="1" x14ac:dyDescent="0.5">
      <c r="A5" s="144" t="s">
        <v>229</v>
      </c>
      <c r="B5" s="162"/>
      <c r="C5" s="163"/>
      <c r="D5" s="164"/>
      <c r="E5" s="189"/>
      <c r="F5" s="190"/>
      <c r="G5" s="193"/>
      <c r="H5" s="194"/>
      <c r="I5" s="21" t="s">
        <v>9</v>
      </c>
      <c r="J5" s="69"/>
      <c r="K5" s="68" t="s">
        <v>6</v>
      </c>
      <c r="L5" s="7"/>
    </row>
    <row r="6" spans="1:13" ht="18" customHeight="1" thickTop="1" thickBot="1" x14ac:dyDescent="0.5">
      <c r="A6" s="22" t="s">
        <v>8</v>
      </c>
      <c r="B6" s="23"/>
      <c r="C6" s="24"/>
      <c r="D6" s="25"/>
      <c r="E6" s="26"/>
      <c r="F6" s="26"/>
      <c r="G6" s="27"/>
      <c r="H6" s="28"/>
      <c r="I6" s="29" t="s">
        <v>231</v>
      </c>
      <c r="J6" s="70"/>
      <c r="K6" s="147" t="s">
        <v>232</v>
      </c>
      <c r="L6" s="8"/>
    </row>
    <row r="7" spans="1:13" ht="22.05" customHeight="1" thickTop="1" thickBot="1" x14ac:dyDescent="0.5">
      <c r="A7" s="4" t="s">
        <v>44</v>
      </c>
      <c r="B7" s="30"/>
      <c r="C7" s="31"/>
      <c r="D7" s="32"/>
      <c r="E7" s="33"/>
      <c r="F7" s="30"/>
      <c r="G7" s="34"/>
      <c r="H7" s="35"/>
      <c r="I7" s="102"/>
      <c r="J7" s="10"/>
      <c r="K7" s="103"/>
      <c r="L7" s="104"/>
    </row>
    <row r="8" spans="1:13" s="2" customFormat="1" ht="22.05" customHeight="1" thickBot="1" x14ac:dyDescent="0.5">
      <c r="A8" s="37" t="s">
        <v>5</v>
      </c>
      <c r="B8" s="38" t="s">
        <v>3</v>
      </c>
      <c r="C8" s="39" t="s">
        <v>4</v>
      </c>
      <c r="D8" s="40" t="s">
        <v>1</v>
      </c>
      <c r="E8" s="37" t="s">
        <v>5</v>
      </c>
      <c r="F8" s="38" t="s">
        <v>3</v>
      </c>
      <c r="G8" s="39" t="s">
        <v>4</v>
      </c>
      <c r="H8" s="40" t="s">
        <v>1</v>
      </c>
    </row>
    <row r="9" spans="1:13" ht="31.8" customHeight="1" thickBot="1" x14ac:dyDescent="0.5">
      <c r="A9" s="109" t="s">
        <v>45</v>
      </c>
      <c r="B9" s="41" t="s">
        <v>71</v>
      </c>
      <c r="C9" s="42">
        <v>350</v>
      </c>
      <c r="D9" s="81"/>
      <c r="E9" s="109" t="s">
        <v>182</v>
      </c>
      <c r="F9" s="41" t="s">
        <v>260</v>
      </c>
      <c r="G9" s="42">
        <v>270</v>
      </c>
      <c r="H9" s="81"/>
      <c r="I9" s="99"/>
      <c r="J9" s="179" t="s">
        <v>7</v>
      </c>
      <c r="K9" s="199"/>
      <c r="L9" s="1"/>
    </row>
    <row r="10" spans="1:13" ht="31.8" customHeight="1" thickBot="1" x14ac:dyDescent="0.5">
      <c r="A10" s="110" t="s">
        <v>46</v>
      </c>
      <c r="B10" s="45" t="s">
        <v>255</v>
      </c>
      <c r="C10" s="46">
        <v>300</v>
      </c>
      <c r="D10" s="82"/>
      <c r="E10" s="110" t="s">
        <v>95</v>
      </c>
      <c r="F10" s="45" t="s">
        <v>103</v>
      </c>
      <c r="G10" s="46">
        <v>360</v>
      </c>
      <c r="H10" s="82"/>
      <c r="I10" s="99"/>
      <c r="J10" s="200">
        <f>G38</f>
        <v>23750</v>
      </c>
      <c r="K10" s="182"/>
      <c r="L10" s="1"/>
    </row>
    <row r="11" spans="1:13" ht="31.8" customHeight="1" x14ac:dyDescent="0.45">
      <c r="A11" s="110" t="s">
        <v>47</v>
      </c>
      <c r="B11" s="45" t="s">
        <v>256</v>
      </c>
      <c r="C11" s="46">
        <v>360</v>
      </c>
      <c r="D11" s="82"/>
      <c r="E11" s="110" t="s">
        <v>96</v>
      </c>
      <c r="F11" s="45" t="s">
        <v>104</v>
      </c>
      <c r="G11" s="46">
        <v>380</v>
      </c>
      <c r="H11" s="82"/>
      <c r="I11" s="99"/>
      <c r="J11" s="100"/>
      <c r="K11" s="101"/>
      <c r="L11" s="1"/>
    </row>
    <row r="12" spans="1:13" ht="31.8" customHeight="1" thickBot="1" x14ac:dyDescent="0.5">
      <c r="A12" s="110" t="s">
        <v>48</v>
      </c>
      <c r="B12" s="45" t="s">
        <v>257</v>
      </c>
      <c r="C12" s="46">
        <v>360</v>
      </c>
      <c r="D12" s="82"/>
      <c r="E12" s="110" t="s">
        <v>97</v>
      </c>
      <c r="F12" s="45" t="s">
        <v>105</v>
      </c>
      <c r="G12" s="46">
        <v>540</v>
      </c>
      <c r="H12" s="82"/>
      <c r="I12" s="99"/>
      <c r="J12" s="1" t="s">
        <v>27</v>
      </c>
    </row>
    <row r="13" spans="1:13" ht="31.8" customHeight="1" x14ac:dyDescent="0.45">
      <c r="A13" s="110" t="s">
        <v>49</v>
      </c>
      <c r="B13" s="45" t="s">
        <v>258</v>
      </c>
      <c r="C13" s="46">
        <v>350</v>
      </c>
      <c r="D13" s="82"/>
      <c r="E13" s="110" t="s">
        <v>98</v>
      </c>
      <c r="F13" s="45" t="s">
        <v>261</v>
      </c>
      <c r="G13" s="46">
        <v>520</v>
      </c>
      <c r="H13" s="82"/>
      <c r="I13" s="99"/>
      <c r="J13" s="183" t="s">
        <v>6</v>
      </c>
      <c r="K13" s="184"/>
      <c r="L13" s="55" t="s">
        <v>14</v>
      </c>
    </row>
    <row r="14" spans="1:13" ht="31.8" customHeight="1" x14ac:dyDescent="0.45">
      <c r="A14" s="110" t="s">
        <v>50</v>
      </c>
      <c r="B14" s="45" t="s">
        <v>72</v>
      </c>
      <c r="C14" s="46">
        <v>480</v>
      </c>
      <c r="D14" s="82"/>
      <c r="E14" s="110" t="s">
        <v>99</v>
      </c>
      <c r="F14" s="45" t="s">
        <v>106</v>
      </c>
      <c r="G14" s="46">
        <v>230</v>
      </c>
      <c r="H14" s="82"/>
      <c r="I14" s="99"/>
      <c r="J14" s="185" t="s">
        <v>186</v>
      </c>
      <c r="K14" s="186"/>
      <c r="L14" s="157" t="s">
        <v>26</v>
      </c>
    </row>
    <row r="15" spans="1:13" ht="31.8" customHeight="1" x14ac:dyDescent="0.45">
      <c r="A15" s="110" t="s">
        <v>51</v>
      </c>
      <c r="B15" s="45" t="s">
        <v>73</v>
      </c>
      <c r="C15" s="46">
        <v>480</v>
      </c>
      <c r="D15" s="82"/>
      <c r="E15" s="110" t="s">
        <v>100</v>
      </c>
      <c r="F15" s="45" t="s">
        <v>107</v>
      </c>
      <c r="G15" s="46">
        <v>450</v>
      </c>
      <c r="H15" s="82"/>
      <c r="I15" s="99"/>
      <c r="J15" s="185"/>
      <c r="K15" s="186"/>
      <c r="L15" s="157"/>
    </row>
    <row r="16" spans="1:13" ht="31.8" customHeight="1" x14ac:dyDescent="0.45">
      <c r="A16" s="110" t="s">
        <v>52</v>
      </c>
      <c r="B16" s="45" t="s">
        <v>74</v>
      </c>
      <c r="C16" s="46">
        <v>490</v>
      </c>
      <c r="D16" s="82"/>
      <c r="E16" s="110" t="s">
        <v>108</v>
      </c>
      <c r="F16" s="45" t="s">
        <v>143</v>
      </c>
      <c r="G16" s="46">
        <v>360</v>
      </c>
      <c r="H16" s="82"/>
      <c r="I16" s="99"/>
      <c r="J16" s="153" t="s">
        <v>187</v>
      </c>
      <c r="K16" s="154"/>
      <c r="L16" s="157" t="s">
        <v>188</v>
      </c>
    </row>
    <row r="17" spans="1:15" ht="31.8" customHeight="1" x14ac:dyDescent="0.45">
      <c r="A17" s="111" t="s">
        <v>53</v>
      </c>
      <c r="B17" s="49" t="s">
        <v>75</v>
      </c>
      <c r="C17" s="50">
        <v>490</v>
      </c>
      <c r="D17" s="82"/>
      <c r="E17" s="111" t="s">
        <v>109</v>
      </c>
      <c r="F17" s="49" t="s">
        <v>144</v>
      </c>
      <c r="G17" s="50">
        <v>460</v>
      </c>
      <c r="H17" s="82"/>
      <c r="I17" s="99"/>
      <c r="J17" s="153"/>
      <c r="K17" s="154"/>
      <c r="L17" s="157"/>
    </row>
    <row r="18" spans="1:15" ht="31.8" customHeight="1" x14ac:dyDescent="0.45">
      <c r="A18" s="110" t="s">
        <v>54</v>
      </c>
      <c r="B18" s="45" t="s">
        <v>76</v>
      </c>
      <c r="C18" s="46">
        <v>200</v>
      </c>
      <c r="D18" s="82"/>
      <c r="E18" s="110" t="s">
        <v>110</v>
      </c>
      <c r="F18" s="45" t="s">
        <v>145</v>
      </c>
      <c r="G18" s="46">
        <v>450</v>
      </c>
      <c r="H18" s="82"/>
      <c r="J18" s="153" t="s">
        <v>189</v>
      </c>
      <c r="K18" s="154"/>
      <c r="L18" s="157" t="s">
        <v>190</v>
      </c>
    </row>
    <row r="19" spans="1:15" ht="31.8" customHeight="1" thickBot="1" x14ac:dyDescent="0.5">
      <c r="A19" s="110" t="s">
        <v>55</v>
      </c>
      <c r="B19" s="53" t="s">
        <v>77</v>
      </c>
      <c r="C19" s="54">
        <v>550</v>
      </c>
      <c r="D19" s="82"/>
      <c r="E19" s="110" t="s">
        <v>111</v>
      </c>
      <c r="F19" s="53" t="s">
        <v>146</v>
      </c>
      <c r="G19" s="54">
        <v>410</v>
      </c>
      <c r="H19" s="82"/>
      <c r="I19" s="99"/>
      <c r="J19" s="155"/>
      <c r="K19" s="156"/>
      <c r="L19" s="158"/>
    </row>
    <row r="20" spans="1:15" ht="31.8" customHeight="1" x14ac:dyDescent="0.45">
      <c r="A20" s="110" t="s">
        <v>56</v>
      </c>
      <c r="B20" s="53" t="s">
        <v>78</v>
      </c>
      <c r="C20" s="46">
        <v>540</v>
      </c>
      <c r="D20" s="82"/>
      <c r="E20" s="110" t="s">
        <v>112</v>
      </c>
      <c r="F20" s="53" t="s">
        <v>147</v>
      </c>
      <c r="G20" s="46">
        <v>570</v>
      </c>
      <c r="H20" s="82"/>
      <c r="I20" s="99"/>
      <c r="J20" s="100"/>
      <c r="K20" s="101"/>
      <c r="L20" s="1"/>
    </row>
    <row r="21" spans="1:15" ht="31.8" customHeight="1" x14ac:dyDescent="0.45">
      <c r="A21" s="110" t="s">
        <v>57</v>
      </c>
      <c r="B21" s="53" t="s">
        <v>79</v>
      </c>
      <c r="C21" s="46">
        <v>550</v>
      </c>
      <c r="D21" s="82"/>
      <c r="E21" s="110" t="s">
        <v>113</v>
      </c>
      <c r="F21" s="53" t="s">
        <v>148</v>
      </c>
      <c r="G21" s="46">
        <v>330</v>
      </c>
      <c r="H21" s="82"/>
      <c r="I21" s="99"/>
      <c r="J21" s="100"/>
      <c r="K21" s="101"/>
      <c r="L21" s="1"/>
    </row>
    <row r="22" spans="1:15" ht="31.8" customHeight="1" x14ac:dyDescent="0.45">
      <c r="A22" s="110" t="s">
        <v>58</v>
      </c>
      <c r="B22" s="53" t="s">
        <v>80</v>
      </c>
      <c r="C22" s="46">
        <v>330</v>
      </c>
      <c r="D22" s="82"/>
      <c r="E22" s="110" t="s">
        <v>114</v>
      </c>
      <c r="F22" s="53" t="s">
        <v>149</v>
      </c>
      <c r="G22" s="46">
        <v>390</v>
      </c>
      <c r="H22" s="82"/>
      <c r="I22" s="99"/>
      <c r="K22" s="83"/>
      <c r="L22" s="83"/>
    </row>
    <row r="23" spans="1:15" ht="31.8" customHeight="1" x14ac:dyDescent="0.45">
      <c r="A23" s="110" t="s">
        <v>59</v>
      </c>
      <c r="B23" s="45" t="s">
        <v>259</v>
      </c>
      <c r="C23" s="46">
        <v>270</v>
      </c>
      <c r="D23" s="82"/>
      <c r="E23" s="110" t="s">
        <v>115</v>
      </c>
      <c r="F23" s="45" t="s">
        <v>150</v>
      </c>
      <c r="G23" s="46">
        <v>590</v>
      </c>
      <c r="H23" s="82"/>
      <c r="I23" s="99"/>
      <c r="K23" s="60"/>
      <c r="L23" s="60"/>
    </row>
    <row r="24" spans="1:15" ht="31.8" customHeight="1" x14ac:dyDescent="0.15">
      <c r="A24" s="111" t="s">
        <v>60</v>
      </c>
      <c r="B24" s="49" t="s">
        <v>81</v>
      </c>
      <c r="C24" s="50">
        <v>310</v>
      </c>
      <c r="D24" s="82"/>
      <c r="E24" s="111" t="s">
        <v>116</v>
      </c>
      <c r="F24" s="49" t="s">
        <v>151</v>
      </c>
      <c r="G24" s="50">
        <v>420</v>
      </c>
      <c r="H24" s="82"/>
      <c r="I24" s="99"/>
      <c r="J24" s="86" t="s">
        <v>15</v>
      </c>
      <c r="K24" s="1"/>
      <c r="L24" s="84"/>
    </row>
    <row r="25" spans="1:15" ht="31.8" customHeight="1" x14ac:dyDescent="0.45">
      <c r="A25" s="110" t="s">
        <v>61</v>
      </c>
      <c r="B25" s="45" t="s">
        <v>82</v>
      </c>
      <c r="C25" s="46">
        <v>450</v>
      </c>
      <c r="D25" s="82"/>
      <c r="E25" s="110" t="s">
        <v>117</v>
      </c>
      <c r="F25" s="45" t="s">
        <v>152</v>
      </c>
      <c r="G25" s="46">
        <v>320</v>
      </c>
      <c r="H25" s="82"/>
      <c r="I25" s="99"/>
      <c r="J25" s="87" t="s">
        <v>179</v>
      </c>
      <c r="K25" s="1"/>
      <c r="L25" s="63"/>
    </row>
    <row r="26" spans="1:15" ht="31.8" customHeight="1" x14ac:dyDescent="0.45">
      <c r="A26" s="110" t="s">
        <v>62</v>
      </c>
      <c r="B26" s="53" t="s">
        <v>83</v>
      </c>
      <c r="C26" s="54">
        <v>500</v>
      </c>
      <c r="D26" s="82"/>
      <c r="E26" s="110" t="s">
        <v>118</v>
      </c>
      <c r="F26" s="53" t="s">
        <v>153</v>
      </c>
      <c r="G26" s="54">
        <v>300</v>
      </c>
      <c r="H26" s="82"/>
      <c r="I26" s="99"/>
      <c r="J26" s="87" t="s">
        <v>178</v>
      </c>
      <c r="K26" s="1"/>
    </row>
    <row r="27" spans="1:15" ht="31.8" customHeight="1" x14ac:dyDescent="0.45">
      <c r="A27" s="110" t="s">
        <v>63</v>
      </c>
      <c r="B27" s="53" t="s">
        <v>84</v>
      </c>
      <c r="C27" s="46">
        <v>330</v>
      </c>
      <c r="D27" s="82"/>
      <c r="E27" s="110" t="s">
        <v>119</v>
      </c>
      <c r="F27" s="53" t="s">
        <v>154</v>
      </c>
      <c r="G27" s="46">
        <v>450</v>
      </c>
      <c r="H27" s="82"/>
      <c r="I27" s="99"/>
      <c r="J27" s="60"/>
      <c r="K27" s="1"/>
      <c r="L27" s="1"/>
    </row>
    <row r="28" spans="1:15" ht="31.8" customHeight="1" x14ac:dyDescent="0.45">
      <c r="A28" s="110" t="s">
        <v>64</v>
      </c>
      <c r="B28" s="53" t="s">
        <v>85</v>
      </c>
      <c r="C28" s="46">
        <v>620</v>
      </c>
      <c r="D28" s="82"/>
      <c r="E28" s="110" t="s">
        <v>120</v>
      </c>
      <c r="F28" s="53" t="s">
        <v>155</v>
      </c>
      <c r="G28" s="46">
        <v>220</v>
      </c>
      <c r="H28" s="82"/>
      <c r="I28" s="99"/>
      <c r="K28" s="1"/>
      <c r="L28" s="1"/>
    </row>
    <row r="29" spans="1:15" ht="31.8" customHeight="1" x14ac:dyDescent="0.45">
      <c r="A29" s="110" t="s">
        <v>65</v>
      </c>
      <c r="B29" s="53" t="s">
        <v>86</v>
      </c>
      <c r="C29" s="46">
        <v>670</v>
      </c>
      <c r="D29" s="82"/>
      <c r="E29" s="110" t="s">
        <v>121</v>
      </c>
      <c r="F29" s="53" t="s">
        <v>156</v>
      </c>
      <c r="G29" s="46">
        <v>370</v>
      </c>
      <c r="H29" s="82"/>
      <c r="I29" s="99"/>
      <c r="J29" s="63" t="s">
        <v>180</v>
      </c>
      <c r="K29" s="1"/>
      <c r="L29" s="1"/>
    </row>
    <row r="30" spans="1:15" ht="31.8" customHeight="1" x14ac:dyDescent="0.45">
      <c r="A30" s="110" t="s">
        <v>66</v>
      </c>
      <c r="B30" s="53" t="s">
        <v>87</v>
      </c>
      <c r="C30" s="46">
        <v>300</v>
      </c>
      <c r="D30" s="82"/>
      <c r="E30" s="110" t="s">
        <v>122</v>
      </c>
      <c r="F30" s="53" t="s">
        <v>157</v>
      </c>
      <c r="G30" s="46">
        <v>390</v>
      </c>
      <c r="H30" s="82"/>
      <c r="I30" s="99"/>
      <c r="J30" s="63" t="s">
        <v>181</v>
      </c>
      <c r="K30" s="1"/>
      <c r="L30" s="1"/>
      <c r="M30" s="83"/>
      <c r="N30" s="83"/>
      <c r="O30" s="83"/>
    </row>
    <row r="31" spans="1:15" ht="31.8" customHeight="1" x14ac:dyDescent="0.45">
      <c r="A31" s="110" t="s">
        <v>67</v>
      </c>
      <c r="B31" s="53" t="s">
        <v>88</v>
      </c>
      <c r="C31" s="46">
        <v>300</v>
      </c>
      <c r="D31" s="82"/>
      <c r="E31" s="110" t="s">
        <v>123</v>
      </c>
      <c r="F31" s="53" t="s">
        <v>158</v>
      </c>
      <c r="G31" s="46">
        <v>430</v>
      </c>
      <c r="H31" s="82"/>
      <c r="I31" s="99"/>
      <c r="K31" s="60"/>
      <c r="L31" s="60"/>
      <c r="M31" s="60"/>
      <c r="N31" s="60"/>
      <c r="O31" s="60"/>
    </row>
    <row r="32" spans="1:15" ht="31.8" customHeight="1" x14ac:dyDescent="0.45">
      <c r="A32" s="110" t="s">
        <v>68</v>
      </c>
      <c r="B32" s="53" t="s">
        <v>89</v>
      </c>
      <c r="C32" s="46">
        <v>470</v>
      </c>
      <c r="D32" s="82"/>
      <c r="E32" s="110" t="s">
        <v>124</v>
      </c>
      <c r="F32" s="53" t="s">
        <v>159</v>
      </c>
      <c r="G32" s="46">
        <v>270</v>
      </c>
      <c r="H32" s="82"/>
      <c r="I32" s="99"/>
      <c r="K32" s="84"/>
      <c r="L32" s="84"/>
      <c r="M32" s="84"/>
      <c r="N32" s="84"/>
      <c r="O32" s="84"/>
    </row>
    <row r="33" spans="1:15" ht="31.8" customHeight="1" x14ac:dyDescent="0.45">
      <c r="A33" s="111" t="s">
        <v>69</v>
      </c>
      <c r="B33" s="53" t="s">
        <v>90</v>
      </c>
      <c r="C33" s="50">
        <v>440</v>
      </c>
      <c r="D33" s="82"/>
      <c r="E33" s="111" t="s">
        <v>125</v>
      </c>
      <c r="F33" s="53" t="s">
        <v>160</v>
      </c>
      <c r="G33" s="50">
        <v>450</v>
      </c>
      <c r="H33" s="82"/>
      <c r="K33" s="63"/>
      <c r="L33" s="63"/>
      <c r="M33" s="63"/>
      <c r="N33" s="63"/>
      <c r="O33" s="63"/>
    </row>
    <row r="34" spans="1:15" ht="31.8" customHeight="1" x14ac:dyDescent="0.45">
      <c r="A34" s="110" t="s">
        <v>70</v>
      </c>
      <c r="B34" s="53" t="s">
        <v>91</v>
      </c>
      <c r="C34" s="46">
        <v>480</v>
      </c>
      <c r="D34" s="82"/>
      <c r="E34" s="110" t="s">
        <v>126</v>
      </c>
      <c r="F34" s="53" t="s">
        <v>161</v>
      </c>
      <c r="G34" s="46">
        <v>380</v>
      </c>
      <c r="H34" s="82"/>
    </row>
    <row r="35" spans="1:15" ht="31.8" customHeight="1" x14ac:dyDescent="0.45">
      <c r="A35" s="109" t="s">
        <v>92</v>
      </c>
      <c r="B35" s="41" t="s">
        <v>101</v>
      </c>
      <c r="C35" s="52">
        <v>520</v>
      </c>
      <c r="D35" s="82"/>
      <c r="E35" s="109" t="s">
        <v>127</v>
      </c>
      <c r="F35" s="41" t="s">
        <v>162</v>
      </c>
      <c r="G35" s="52">
        <v>490</v>
      </c>
      <c r="H35" s="82"/>
      <c r="K35" s="1"/>
      <c r="L35" s="1"/>
    </row>
    <row r="36" spans="1:15" ht="31.8" customHeight="1" thickBot="1" x14ac:dyDescent="0.5">
      <c r="A36" s="111" t="s">
        <v>183</v>
      </c>
      <c r="B36" s="56" t="s">
        <v>102</v>
      </c>
      <c r="C36" s="50">
        <v>580</v>
      </c>
      <c r="D36" s="93"/>
      <c r="E36" s="110" t="s">
        <v>128</v>
      </c>
      <c r="F36" s="53" t="s">
        <v>163</v>
      </c>
      <c r="G36" s="46">
        <v>300</v>
      </c>
      <c r="H36" s="82"/>
      <c r="K36" s="1"/>
      <c r="L36" s="1"/>
    </row>
    <row r="37" spans="1:15" ht="31.8" customHeight="1" thickTop="1" thickBot="1" x14ac:dyDescent="0.5">
      <c r="A37" s="107"/>
      <c r="B37" s="107"/>
      <c r="C37" s="107"/>
      <c r="D37" s="108"/>
      <c r="E37" s="110" t="s">
        <v>129</v>
      </c>
      <c r="F37" s="53" t="s">
        <v>262</v>
      </c>
      <c r="G37" s="46">
        <v>580</v>
      </c>
      <c r="H37" s="82"/>
      <c r="K37" s="1"/>
      <c r="L37" s="1"/>
    </row>
    <row r="38" spans="1:15" ht="31.8" customHeight="1" thickTop="1" thickBot="1" x14ac:dyDescent="0.5">
      <c r="A38" s="198"/>
      <c r="B38" s="198"/>
      <c r="C38" s="105"/>
      <c r="D38" s="106"/>
      <c r="E38" s="175" t="s">
        <v>177</v>
      </c>
      <c r="F38" s="176"/>
      <c r="G38" s="57">
        <f>SUM(G9:G37,C9:C36)</f>
        <v>23750</v>
      </c>
      <c r="H38" s="58">
        <f>SUM(H9:H37,D9:D36)</f>
        <v>0</v>
      </c>
    </row>
    <row r="39" spans="1:15" ht="22.05" customHeight="1" x14ac:dyDescent="0.45"/>
    <row r="40" spans="1:15" ht="22.05" customHeight="1" x14ac:dyDescent="0.45"/>
    <row r="41" spans="1:15" ht="22.05" customHeight="1" x14ac:dyDescent="0.45"/>
    <row r="42" spans="1:15" ht="22.05" customHeight="1" x14ac:dyDescent="0.45">
      <c r="G42" s="1"/>
      <c r="H42" s="1"/>
    </row>
    <row r="43" spans="1:15" ht="22.05" customHeight="1" x14ac:dyDescent="0.45">
      <c r="G43" s="1"/>
      <c r="H43" s="1"/>
    </row>
    <row r="44" spans="1:15" ht="22.05" customHeight="1" x14ac:dyDescent="0.45">
      <c r="G44" s="1"/>
      <c r="H44" s="1"/>
    </row>
    <row r="45" spans="1:15" ht="22.05" customHeight="1" x14ac:dyDescent="0.45">
      <c r="G45" s="1"/>
      <c r="H45" s="1"/>
    </row>
    <row r="46" spans="1:15" ht="22.05" customHeight="1" x14ac:dyDescent="0.45">
      <c r="G46" s="1"/>
      <c r="H46" s="1"/>
    </row>
    <row r="47" spans="1:15" ht="22.05" customHeight="1" x14ac:dyDescent="0.45"/>
    <row r="48" spans="1:15" ht="22.05" customHeight="1" x14ac:dyDescent="0.45">
      <c r="G48" s="1"/>
      <c r="H48" s="1"/>
      <c r="K48" s="1"/>
    </row>
    <row r="49" spans="5:12" ht="22.05" customHeight="1" x14ac:dyDescent="0.45">
      <c r="G49" s="1"/>
      <c r="H49" s="1"/>
      <c r="K49" s="1"/>
    </row>
    <row r="50" spans="5:12" ht="22.05" customHeight="1" x14ac:dyDescent="0.45">
      <c r="G50" s="1"/>
      <c r="H50" s="1"/>
      <c r="K50" s="1"/>
    </row>
    <row r="51" spans="5:12" ht="22.05" customHeight="1" x14ac:dyDescent="0.45">
      <c r="G51" s="1"/>
      <c r="H51" s="1"/>
      <c r="K51" s="1"/>
      <c r="L51" s="80"/>
    </row>
    <row r="52" spans="5:12" ht="16.8" customHeight="1" x14ac:dyDescent="0.45">
      <c r="J52" s="79"/>
      <c r="K52" s="80"/>
      <c r="L52" s="80"/>
    </row>
    <row r="53" spans="5:12" ht="16.8" customHeight="1" x14ac:dyDescent="0.45">
      <c r="E53" s="10"/>
      <c r="H53" s="12"/>
      <c r="J53" s="80" t="s">
        <v>25</v>
      </c>
      <c r="K53" s="80"/>
      <c r="L53" s="80"/>
    </row>
    <row r="54" spans="5:12" ht="16.8" customHeight="1" x14ac:dyDescent="0.45">
      <c r="E54" s="10"/>
      <c r="I54" s="10"/>
      <c r="J54" s="10"/>
      <c r="K54" s="12"/>
      <c r="L54" s="59"/>
    </row>
    <row r="55" spans="5:12" ht="22.05" customHeight="1" x14ac:dyDescent="0.45">
      <c r="E55" s="10"/>
      <c r="I55" s="10"/>
      <c r="J55" s="61"/>
      <c r="K55" s="61"/>
      <c r="L55" s="61"/>
    </row>
    <row r="56" spans="5:12" ht="22.05" customHeight="1" x14ac:dyDescent="0.45">
      <c r="E56" s="10"/>
      <c r="I56" s="10"/>
      <c r="J56" s="61"/>
      <c r="K56" s="61"/>
      <c r="L56" s="61"/>
    </row>
    <row r="57" spans="5:12" ht="22.05" customHeight="1" x14ac:dyDescent="0.45">
      <c r="E57" s="10"/>
      <c r="H57" s="10"/>
      <c r="I57" s="10"/>
      <c r="J57" s="62"/>
      <c r="K57" s="62"/>
      <c r="L57" s="62"/>
    </row>
    <row r="58" spans="5:12" ht="22.05" customHeight="1" x14ac:dyDescent="0.45">
      <c r="E58" s="10"/>
      <c r="F58" s="66"/>
      <c r="G58" s="66"/>
      <c r="H58" s="10"/>
      <c r="I58" s="10"/>
      <c r="K58" s="62"/>
      <c r="L58" s="62"/>
    </row>
    <row r="59" spans="5:12" ht="22.05" customHeight="1" x14ac:dyDescent="0.45">
      <c r="E59" s="10"/>
      <c r="G59" s="65"/>
      <c r="H59" s="65"/>
      <c r="I59" s="10"/>
      <c r="J59" s="10"/>
      <c r="K59" s="12"/>
      <c r="L59" s="12"/>
    </row>
    <row r="60" spans="5:12" ht="22.05" customHeight="1" x14ac:dyDescent="0.45">
      <c r="E60" s="10"/>
      <c r="F60" s="63"/>
      <c r="G60" s="65"/>
      <c r="H60" s="65"/>
      <c r="I60" s="64"/>
      <c r="J60" s="10"/>
      <c r="K60" s="12"/>
      <c r="L60" s="12"/>
    </row>
    <row r="61" spans="5:12" x14ac:dyDescent="0.15">
      <c r="E61" s="10"/>
      <c r="H61" s="78"/>
      <c r="I61" s="10"/>
      <c r="J61" s="10"/>
      <c r="K61" s="12"/>
      <c r="L61" s="12"/>
    </row>
  </sheetData>
  <mergeCells count="21">
    <mergeCell ref="A38:B38"/>
    <mergeCell ref="E38:F38"/>
    <mergeCell ref="J9:K9"/>
    <mergeCell ref="J10:K10"/>
    <mergeCell ref="J13:K13"/>
    <mergeCell ref="J14:K15"/>
    <mergeCell ref="J18:K19"/>
    <mergeCell ref="L18:L19"/>
    <mergeCell ref="E4:F5"/>
    <mergeCell ref="G4:H5"/>
    <mergeCell ref="A1:G2"/>
    <mergeCell ref="J16:K17"/>
    <mergeCell ref="L16:L17"/>
    <mergeCell ref="L14:L15"/>
    <mergeCell ref="I1:L1"/>
    <mergeCell ref="A3:D3"/>
    <mergeCell ref="E3:F3"/>
    <mergeCell ref="G3:H3"/>
    <mergeCell ref="J4:L4"/>
    <mergeCell ref="B4:D4"/>
    <mergeCell ref="B5:D5"/>
  </mergeCells>
  <phoneticPr fontId="1"/>
  <conditionalFormatting sqref="D9:D36">
    <cfRule type="expression" dxfId="3" priority="5">
      <formula>IF($D9="",FALSE,$C9&lt;&gt;$D9)</formula>
    </cfRule>
    <cfRule type="expression" dxfId="2" priority="6">
      <formula>$C9=$D9</formula>
    </cfRule>
  </conditionalFormatting>
  <conditionalFormatting sqref="H9:H37">
    <cfRule type="expression" dxfId="1" priority="1">
      <formula>IF($H9="",FALSE,$G9&lt;&gt;$H9)</formula>
    </cfRule>
    <cfRule type="expression" dxfId="0" priority="2">
      <formula>$G9=$H9</formula>
    </cfRule>
  </conditionalFormatting>
  <pageMargins left="0.70866141732283472" right="0.51181102362204722" top="0.74803149606299213" bottom="0.55118110236220474" header="0.31496062992125984" footer="0.31496062992125984"/>
  <pageSetup paperSize="9" scale="63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Option Button 2">
              <controlPr locked="0" defaultSize="0" autoFill="0" autoLine="0" autoPict="0">
                <anchor moveWithCells="1">
                  <from>
                    <xdr:col>9</xdr:col>
                    <xdr:colOff>83820</xdr:colOff>
                    <xdr:row>0</xdr:row>
                    <xdr:rowOff>327660</xdr:rowOff>
                  </from>
                  <to>
                    <xdr:col>10</xdr:col>
                    <xdr:colOff>182880</xdr:colOff>
                    <xdr:row>2</xdr:row>
                    <xdr:rowOff>45720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C6D46C-D964-427A-BBA3-1DA21A7C5DBC}">
          <x14:formula1>
            <xm:f>'2026年柏崎合同スケジュール'!$A$29:$A$35</xm:f>
          </x14:formula1>
          <xm:sqref>E4:F5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CBB6-9A49-44A8-BC78-5437949FFB97}">
  <sheetPr>
    <pageSetUpPr fitToPage="1"/>
  </sheetPr>
  <dimension ref="A1:I36"/>
  <sheetViews>
    <sheetView view="pageBreakPreview" zoomScale="85" zoomScaleNormal="100" zoomScaleSheetLayoutView="85" workbookViewId="0">
      <selection activeCell="E8" sqref="E8"/>
    </sheetView>
  </sheetViews>
  <sheetFormatPr defaultRowHeight="18" x14ac:dyDescent="0.45"/>
  <cols>
    <col min="1" max="1" width="5.796875" style="112" customWidth="1"/>
    <col min="2" max="2" width="11.796875" style="112" customWidth="1"/>
    <col min="3" max="3" width="19.59765625" style="114" customWidth="1"/>
    <col min="4" max="5" width="19.59765625" style="116" customWidth="1"/>
    <col min="6" max="6" width="16" style="112" customWidth="1"/>
    <col min="7" max="7" width="6.09765625" style="112" customWidth="1"/>
    <col min="8" max="8" width="16" style="112" customWidth="1"/>
    <col min="9" max="254" width="8.796875" style="119"/>
    <col min="255" max="255" width="5.796875" style="119" customWidth="1"/>
    <col min="256" max="256" width="9.796875" style="119" customWidth="1"/>
    <col min="257" max="257" width="15.5" style="119" customWidth="1"/>
    <col min="258" max="258" width="15.3984375" style="119" customWidth="1"/>
    <col min="259" max="259" width="10.796875" style="119" customWidth="1"/>
    <col min="260" max="260" width="4.59765625" style="119" customWidth="1"/>
    <col min="261" max="262" width="10.796875" style="119" customWidth="1"/>
    <col min="263" max="263" width="4.59765625" style="119" customWidth="1"/>
    <col min="264" max="264" width="10.796875" style="119" customWidth="1"/>
    <col min="265" max="510" width="8.796875" style="119"/>
    <col min="511" max="511" width="5.796875" style="119" customWidth="1"/>
    <col min="512" max="512" width="9.796875" style="119" customWidth="1"/>
    <col min="513" max="513" width="15.5" style="119" customWidth="1"/>
    <col min="514" max="514" width="15.3984375" style="119" customWidth="1"/>
    <col min="515" max="515" width="10.796875" style="119" customWidth="1"/>
    <col min="516" max="516" width="4.59765625" style="119" customWidth="1"/>
    <col min="517" max="518" width="10.796875" style="119" customWidth="1"/>
    <col min="519" max="519" width="4.59765625" style="119" customWidth="1"/>
    <col min="520" max="520" width="10.796875" style="119" customWidth="1"/>
    <col min="521" max="766" width="8.796875" style="119"/>
    <col min="767" max="767" width="5.796875" style="119" customWidth="1"/>
    <col min="768" max="768" width="9.796875" style="119" customWidth="1"/>
    <col min="769" max="769" width="15.5" style="119" customWidth="1"/>
    <col min="770" max="770" width="15.3984375" style="119" customWidth="1"/>
    <col min="771" max="771" width="10.796875" style="119" customWidth="1"/>
    <col min="772" max="772" width="4.59765625" style="119" customWidth="1"/>
    <col min="773" max="774" width="10.796875" style="119" customWidth="1"/>
    <col min="775" max="775" width="4.59765625" style="119" customWidth="1"/>
    <col min="776" max="776" width="10.796875" style="119" customWidth="1"/>
    <col min="777" max="1022" width="8.796875" style="119"/>
    <col min="1023" max="1023" width="5.796875" style="119" customWidth="1"/>
    <col min="1024" max="1024" width="9.796875" style="119" customWidth="1"/>
    <col min="1025" max="1025" width="15.5" style="119" customWidth="1"/>
    <col min="1026" max="1026" width="15.3984375" style="119" customWidth="1"/>
    <col min="1027" max="1027" width="10.796875" style="119" customWidth="1"/>
    <col min="1028" max="1028" width="4.59765625" style="119" customWidth="1"/>
    <col min="1029" max="1030" width="10.796875" style="119" customWidth="1"/>
    <col min="1031" max="1031" width="4.59765625" style="119" customWidth="1"/>
    <col min="1032" max="1032" width="10.796875" style="119" customWidth="1"/>
    <col min="1033" max="1278" width="8.796875" style="119"/>
    <col min="1279" max="1279" width="5.796875" style="119" customWidth="1"/>
    <col min="1280" max="1280" width="9.796875" style="119" customWidth="1"/>
    <col min="1281" max="1281" width="15.5" style="119" customWidth="1"/>
    <col min="1282" max="1282" width="15.3984375" style="119" customWidth="1"/>
    <col min="1283" max="1283" width="10.796875" style="119" customWidth="1"/>
    <col min="1284" max="1284" width="4.59765625" style="119" customWidth="1"/>
    <col min="1285" max="1286" width="10.796875" style="119" customWidth="1"/>
    <col min="1287" max="1287" width="4.59765625" style="119" customWidth="1"/>
    <col min="1288" max="1288" width="10.796875" style="119" customWidth="1"/>
    <col min="1289" max="1534" width="8.796875" style="119"/>
    <col min="1535" max="1535" width="5.796875" style="119" customWidth="1"/>
    <col min="1536" max="1536" width="9.796875" style="119" customWidth="1"/>
    <col min="1537" max="1537" width="15.5" style="119" customWidth="1"/>
    <col min="1538" max="1538" width="15.3984375" style="119" customWidth="1"/>
    <col min="1539" max="1539" width="10.796875" style="119" customWidth="1"/>
    <col min="1540" max="1540" width="4.59765625" style="119" customWidth="1"/>
    <col min="1541" max="1542" width="10.796875" style="119" customWidth="1"/>
    <col min="1543" max="1543" width="4.59765625" style="119" customWidth="1"/>
    <col min="1544" max="1544" width="10.796875" style="119" customWidth="1"/>
    <col min="1545" max="1790" width="8.796875" style="119"/>
    <col min="1791" max="1791" width="5.796875" style="119" customWidth="1"/>
    <col min="1792" max="1792" width="9.796875" style="119" customWidth="1"/>
    <col min="1793" max="1793" width="15.5" style="119" customWidth="1"/>
    <col min="1794" max="1794" width="15.3984375" style="119" customWidth="1"/>
    <col min="1795" max="1795" width="10.796875" style="119" customWidth="1"/>
    <col min="1796" max="1796" width="4.59765625" style="119" customWidth="1"/>
    <col min="1797" max="1798" width="10.796875" style="119" customWidth="1"/>
    <col min="1799" max="1799" width="4.59765625" style="119" customWidth="1"/>
    <col min="1800" max="1800" width="10.796875" style="119" customWidth="1"/>
    <col min="1801" max="2046" width="8.796875" style="119"/>
    <col min="2047" max="2047" width="5.796875" style="119" customWidth="1"/>
    <col min="2048" max="2048" width="9.796875" style="119" customWidth="1"/>
    <col min="2049" max="2049" width="15.5" style="119" customWidth="1"/>
    <col min="2050" max="2050" width="15.3984375" style="119" customWidth="1"/>
    <col min="2051" max="2051" width="10.796875" style="119" customWidth="1"/>
    <col min="2052" max="2052" width="4.59765625" style="119" customWidth="1"/>
    <col min="2053" max="2054" width="10.796875" style="119" customWidth="1"/>
    <col min="2055" max="2055" width="4.59765625" style="119" customWidth="1"/>
    <col min="2056" max="2056" width="10.796875" style="119" customWidth="1"/>
    <col min="2057" max="2302" width="8.796875" style="119"/>
    <col min="2303" max="2303" width="5.796875" style="119" customWidth="1"/>
    <col min="2304" max="2304" width="9.796875" style="119" customWidth="1"/>
    <col min="2305" max="2305" width="15.5" style="119" customWidth="1"/>
    <col min="2306" max="2306" width="15.3984375" style="119" customWidth="1"/>
    <col min="2307" max="2307" width="10.796875" style="119" customWidth="1"/>
    <col min="2308" max="2308" width="4.59765625" style="119" customWidth="1"/>
    <col min="2309" max="2310" width="10.796875" style="119" customWidth="1"/>
    <col min="2311" max="2311" width="4.59765625" style="119" customWidth="1"/>
    <col min="2312" max="2312" width="10.796875" style="119" customWidth="1"/>
    <col min="2313" max="2558" width="8.796875" style="119"/>
    <col min="2559" max="2559" width="5.796875" style="119" customWidth="1"/>
    <col min="2560" max="2560" width="9.796875" style="119" customWidth="1"/>
    <col min="2561" max="2561" width="15.5" style="119" customWidth="1"/>
    <col min="2562" max="2562" width="15.3984375" style="119" customWidth="1"/>
    <col min="2563" max="2563" width="10.796875" style="119" customWidth="1"/>
    <col min="2564" max="2564" width="4.59765625" style="119" customWidth="1"/>
    <col min="2565" max="2566" width="10.796875" style="119" customWidth="1"/>
    <col min="2567" max="2567" width="4.59765625" style="119" customWidth="1"/>
    <col min="2568" max="2568" width="10.796875" style="119" customWidth="1"/>
    <col min="2569" max="2814" width="8.796875" style="119"/>
    <col min="2815" max="2815" width="5.796875" style="119" customWidth="1"/>
    <col min="2816" max="2816" width="9.796875" style="119" customWidth="1"/>
    <col min="2817" max="2817" width="15.5" style="119" customWidth="1"/>
    <col min="2818" max="2818" width="15.3984375" style="119" customWidth="1"/>
    <col min="2819" max="2819" width="10.796875" style="119" customWidth="1"/>
    <col min="2820" max="2820" width="4.59765625" style="119" customWidth="1"/>
    <col min="2821" max="2822" width="10.796875" style="119" customWidth="1"/>
    <col min="2823" max="2823" width="4.59765625" style="119" customWidth="1"/>
    <col min="2824" max="2824" width="10.796875" style="119" customWidth="1"/>
    <col min="2825" max="3070" width="8.796875" style="119"/>
    <col min="3071" max="3071" width="5.796875" style="119" customWidth="1"/>
    <col min="3072" max="3072" width="9.796875" style="119" customWidth="1"/>
    <col min="3073" max="3073" width="15.5" style="119" customWidth="1"/>
    <col min="3074" max="3074" width="15.3984375" style="119" customWidth="1"/>
    <col min="3075" max="3075" width="10.796875" style="119" customWidth="1"/>
    <col min="3076" max="3076" width="4.59765625" style="119" customWidth="1"/>
    <col min="3077" max="3078" width="10.796875" style="119" customWidth="1"/>
    <col min="3079" max="3079" width="4.59765625" style="119" customWidth="1"/>
    <col min="3080" max="3080" width="10.796875" style="119" customWidth="1"/>
    <col min="3081" max="3326" width="8.796875" style="119"/>
    <col min="3327" max="3327" width="5.796875" style="119" customWidth="1"/>
    <col min="3328" max="3328" width="9.796875" style="119" customWidth="1"/>
    <col min="3329" max="3329" width="15.5" style="119" customWidth="1"/>
    <col min="3330" max="3330" width="15.3984375" style="119" customWidth="1"/>
    <col min="3331" max="3331" width="10.796875" style="119" customWidth="1"/>
    <col min="3332" max="3332" width="4.59765625" style="119" customWidth="1"/>
    <col min="3333" max="3334" width="10.796875" style="119" customWidth="1"/>
    <col min="3335" max="3335" width="4.59765625" style="119" customWidth="1"/>
    <col min="3336" max="3336" width="10.796875" style="119" customWidth="1"/>
    <col min="3337" max="3582" width="8.796875" style="119"/>
    <col min="3583" max="3583" width="5.796875" style="119" customWidth="1"/>
    <col min="3584" max="3584" width="9.796875" style="119" customWidth="1"/>
    <col min="3585" max="3585" width="15.5" style="119" customWidth="1"/>
    <col min="3586" max="3586" width="15.3984375" style="119" customWidth="1"/>
    <col min="3587" max="3587" width="10.796875" style="119" customWidth="1"/>
    <col min="3588" max="3588" width="4.59765625" style="119" customWidth="1"/>
    <col min="3589" max="3590" width="10.796875" style="119" customWidth="1"/>
    <col min="3591" max="3591" width="4.59765625" style="119" customWidth="1"/>
    <col min="3592" max="3592" width="10.796875" style="119" customWidth="1"/>
    <col min="3593" max="3838" width="8.796875" style="119"/>
    <col min="3839" max="3839" width="5.796875" style="119" customWidth="1"/>
    <col min="3840" max="3840" width="9.796875" style="119" customWidth="1"/>
    <col min="3841" max="3841" width="15.5" style="119" customWidth="1"/>
    <col min="3842" max="3842" width="15.3984375" style="119" customWidth="1"/>
    <col min="3843" max="3843" width="10.796875" style="119" customWidth="1"/>
    <col min="3844" max="3844" width="4.59765625" style="119" customWidth="1"/>
    <col min="3845" max="3846" width="10.796875" style="119" customWidth="1"/>
    <col min="3847" max="3847" width="4.59765625" style="119" customWidth="1"/>
    <col min="3848" max="3848" width="10.796875" style="119" customWidth="1"/>
    <col min="3849" max="4094" width="8.796875" style="119"/>
    <col min="4095" max="4095" width="5.796875" style="119" customWidth="1"/>
    <col min="4096" max="4096" width="9.796875" style="119" customWidth="1"/>
    <col min="4097" max="4097" width="15.5" style="119" customWidth="1"/>
    <col min="4098" max="4098" width="15.3984375" style="119" customWidth="1"/>
    <col min="4099" max="4099" width="10.796875" style="119" customWidth="1"/>
    <col min="4100" max="4100" width="4.59765625" style="119" customWidth="1"/>
    <col min="4101" max="4102" width="10.796875" style="119" customWidth="1"/>
    <col min="4103" max="4103" width="4.59765625" style="119" customWidth="1"/>
    <col min="4104" max="4104" width="10.796875" style="119" customWidth="1"/>
    <col min="4105" max="4350" width="8.796875" style="119"/>
    <col min="4351" max="4351" width="5.796875" style="119" customWidth="1"/>
    <col min="4352" max="4352" width="9.796875" style="119" customWidth="1"/>
    <col min="4353" max="4353" width="15.5" style="119" customWidth="1"/>
    <col min="4354" max="4354" width="15.3984375" style="119" customWidth="1"/>
    <col min="4355" max="4355" width="10.796875" style="119" customWidth="1"/>
    <col min="4356" max="4356" width="4.59765625" style="119" customWidth="1"/>
    <col min="4357" max="4358" width="10.796875" style="119" customWidth="1"/>
    <col min="4359" max="4359" width="4.59765625" style="119" customWidth="1"/>
    <col min="4360" max="4360" width="10.796875" style="119" customWidth="1"/>
    <col min="4361" max="4606" width="8.796875" style="119"/>
    <col min="4607" max="4607" width="5.796875" style="119" customWidth="1"/>
    <col min="4608" max="4608" width="9.796875" style="119" customWidth="1"/>
    <col min="4609" max="4609" width="15.5" style="119" customWidth="1"/>
    <col min="4610" max="4610" width="15.3984375" style="119" customWidth="1"/>
    <col min="4611" max="4611" width="10.796875" style="119" customWidth="1"/>
    <col min="4612" max="4612" width="4.59765625" style="119" customWidth="1"/>
    <col min="4613" max="4614" width="10.796875" style="119" customWidth="1"/>
    <col min="4615" max="4615" width="4.59765625" style="119" customWidth="1"/>
    <col min="4616" max="4616" width="10.796875" style="119" customWidth="1"/>
    <col min="4617" max="4862" width="8.796875" style="119"/>
    <col min="4863" max="4863" width="5.796875" style="119" customWidth="1"/>
    <col min="4864" max="4864" width="9.796875" style="119" customWidth="1"/>
    <col min="4865" max="4865" width="15.5" style="119" customWidth="1"/>
    <col min="4866" max="4866" width="15.3984375" style="119" customWidth="1"/>
    <col min="4867" max="4867" width="10.796875" style="119" customWidth="1"/>
    <col min="4868" max="4868" width="4.59765625" style="119" customWidth="1"/>
    <col min="4869" max="4870" width="10.796875" style="119" customWidth="1"/>
    <col min="4871" max="4871" width="4.59765625" style="119" customWidth="1"/>
    <col min="4872" max="4872" width="10.796875" style="119" customWidth="1"/>
    <col min="4873" max="5118" width="8.796875" style="119"/>
    <col min="5119" max="5119" width="5.796875" style="119" customWidth="1"/>
    <col min="5120" max="5120" width="9.796875" style="119" customWidth="1"/>
    <col min="5121" max="5121" width="15.5" style="119" customWidth="1"/>
    <col min="5122" max="5122" width="15.3984375" style="119" customWidth="1"/>
    <col min="5123" max="5123" width="10.796875" style="119" customWidth="1"/>
    <col min="5124" max="5124" width="4.59765625" style="119" customWidth="1"/>
    <col min="5125" max="5126" width="10.796875" style="119" customWidth="1"/>
    <col min="5127" max="5127" width="4.59765625" style="119" customWidth="1"/>
    <col min="5128" max="5128" width="10.796875" style="119" customWidth="1"/>
    <col min="5129" max="5374" width="8.796875" style="119"/>
    <col min="5375" max="5375" width="5.796875" style="119" customWidth="1"/>
    <col min="5376" max="5376" width="9.796875" style="119" customWidth="1"/>
    <col min="5377" max="5377" width="15.5" style="119" customWidth="1"/>
    <col min="5378" max="5378" width="15.3984375" style="119" customWidth="1"/>
    <col min="5379" max="5379" width="10.796875" style="119" customWidth="1"/>
    <col min="5380" max="5380" width="4.59765625" style="119" customWidth="1"/>
    <col min="5381" max="5382" width="10.796875" style="119" customWidth="1"/>
    <col min="5383" max="5383" width="4.59765625" style="119" customWidth="1"/>
    <col min="5384" max="5384" width="10.796875" style="119" customWidth="1"/>
    <col min="5385" max="5630" width="8.796875" style="119"/>
    <col min="5631" max="5631" width="5.796875" style="119" customWidth="1"/>
    <col min="5632" max="5632" width="9.796875" style="119" customWidth="1"/>
    <col min="5633" max="5633" width="15.5" style="119" customWidth="1"/>
    <col min="5634" max="5634" width="15.3984375" style="119" customWidth="1"/>
    <col min="5635" max="5635" width="10.796875" style="119" customWidth="1"/>
    <col min="5636" max="5636" width="4.59765625" style="119" customWidth="1"/>
    <col min="5637" max="5638" width="10.796875" style="119" customWidth="1"/>
    <col min="5639" max="5639" width="4.59765625" style="119" customWidth="1"/>
    <col min="5640" max="5640" width="10.796875" style="119" customWidth="1"/>
    <col min="5641" max="5886" width="8.796875" style="119"/>
    <col min="5887" max="5887" width="5.796875" style="119" customWidth="1"/>
    <col min="5888" max="5888" width="9.796875" style="119" customWidth="1"/>
    <col min="5889" max="5889" width="15.5" style="119" customWidth="1"/>
    <col min="5890" max="5890" width="15.3984375" style="119" customWidth="1"/>
    <col min="5891" max="5891" width="10.796875" style="119" customWidth="1"/>
    <col min="5892" max="5892" width="4.59765625" style="119" customWidth="1"/>
    <col min="5893" max="5894" width="10.796875" style="119" customWidth="1"/>
    <col min="5895" max="5895" width="4.59765625" style="119" customWidth="1"/>
    <col min="5896" max="5896" width="10.796875" style="119" customWidth="1"/>
    <col min="5897" max="6142" width="8.796875" style="119"/>
    <col min="6143" max="6143" width="5.796875" style="119" customWidth="1"/>
    <col min="6144" max="6144" width="9.796875" style="119" customWidth="1"/>
    <col min="6145" max="6145" width="15.5" style="119" customWidth="1"/>
    <col min="6146" max="6146" width="15.3984375" style="119" customWidth="1"/>
    <col min="6147" max="6147" width="10.796875" style="119" customWidth="1"/>
    <col min="6148" max="6148" width="4.59765625" style="119" customWidth="1"/>
    <col min="6149" max="6150" width="10.796875" style="119" customWidth="1"/>
    <col min="6151" max="6151" width="4.59765625" style="119" customWidth="1"/>
    <col min="6152" max="6152" width="10.796875" style="119" customWidth="1"/>
    <col min="6153" max="6398" width="8.796875" style="119"/>
    <col min="6399" max="6399" width="5.796875" style="119" customWidth="1"/>
    <col min="6400" max="6400" width="9.796875" style="119" customWidth="1"/>
    <col min="6401" max="6401" width="15.5" style="119" customWidth="1"/>
    <col min="6402" max="6402" width="15.3984375" style="119" customWidth="1"/>
    <col min="6403" max="6403" width="10.796875" style="119" customWidth="1"/>
    <col min="6404" max="6404" width="4.59765625" style="119" customWidth="1"/>
    <col min="6405" max="6406" width="10.796875" style="119" customWidth="1"/>
    <col min="6407" max="6407" width="4.59765625" style="119" customWidth="1"/>
    <col min="6408" max="6408" width="10.796875" style="119" customWidth="1"/>
    <col min="6409" max="6654" width="8.796875" style="119"/>
    <col min="6655" max="6655" width="5.796875" style="119" customWidth="1"/>
    <col min="6656" max="6656" width="9.796875" style="119" customWidth="1"/>
    <col min="6657" max="6657" width="15.5" style="119" customWidth="1"/>
    <col min="6658" max="6658" width="15.3984375" style="119" customWidth="1"/>
    <col min="6659" max="6659" width="10.796875" style="119" customWidth="1"/>
    <col min="6660" max="6660" width="4.59765625" style="119" customWidth="1"/>
    <col min="6661" max="6662" width="10.796875" style="119" customWidth="1"/>
    <col min="6663" max="6663" width="4.59765625" style="119" customWidth="1"/>
    <col min="6664" max="6664" width="10.796875" style="119" customWidth="1"/>
    <col min="6665" max="6910" width="8.796875" style="119"/>
    <col min="6911" max="6911" width="5.796875" style="119" customWidth="1"/>
    <col min="6912" max="6912" width="9.796875" style="119" customWidth="1"/>
    <col min="6913" max="6913" width="15.5" style="119" customWidth="1"/>
    <col min="6914" max="6914" width="15.3984375" style="119" customWidth="1"/>
    <col min="6915" max="6915" width="10.796875" style="119" customWidth="1"/>
    <col min="6916" max="6916" width="4.59765625" style="119" customWidth="1"/>
    <col min="6917" max="6918" width="10.796875" style="119" customWidth="1"/>
    <col min="6919" max="6919" width="4.59765625" style="119" customWidth="1"/>
    <col min="6920" max="6920" width="10.796875" style="119" customWidth="1"/>
    <col min="6921" max="7166" width="8.796875" style="119"/>
    <col min="7167" max="7167" width="5.796875" style="119" customWidth="1"/>
    <col min="7168" max="7168" width="9.796875" style="119" customWidth="1"/>
    <col min="7169" max="7169" width="15.5" style="119" customWidth="1"/>
    <col min="7170" max="7170" width="15.3984375" style="119" customWidth="1"/>
    <col min="7171" max="7171" width="10.796875" style="119" customWidth="1"/>
    <col min="7172" max="7172" width="4.59765625" style="119" customWidth="1"/>
    <col min="7173" max="7174" width="10.796875" style="119" customWidth="1"/>
    <col min="7175" max="7175" width="4.59765625" style="119" customWidth="1"/>
    <col min="7176" max="7176" width="10.796875" style="119" customWidth="1"/>
    <col min="7177" max="7422" width="8.796875" style="119"/>
    <col min="7423" max="7423" width="5.796875" style="119" customWidth="1"/>
    <col min="7424" max="7424" width="9.796875" style="119" customWidth="1"/>
    <col min="7425" max="7425" width="15.5" style="119" customWidth="1"/>
    <col min="7426" max="7426" width="15.3984375" style="119" customWidth="1"/>
    <col min="7427" max="7427" width="10.796875" style="119" customWidth="1"/>
    <col min="7428" max="7428" width="4.59765625" style="119" customWidth="1"/>
    <col min="7429" max="7430" width="10.796875" style="119" customWidth="1"/>
    <col min="7431" max="7431" width="4.59765625" style="119" customWidth="1"/>
    <col min="7432" max="7432" width="10.796875" style="119" customWidth="1"/>
    <col min="7433" max="7678" width="8.796875" style="119"/>
    <col min="7679" max="7679" width="5.796875" style="119" customWidth="1"/>
    <col min="7680" max="7680" width="9.796875" style="119" customWidth="1"/>
    <col min="7681" max="7681" width="15.5" style="119" customWidth="1"/>
    <col min="7682" max="7682" width="15.3984375" style="119" customWidth="1"/>
    <col min="7683" max="7683" width="10.796875" style="119" customWidth="1"/>
    <col min="7684" max="7684" width="4.59765625" style="119" customWidth="1"/>
    <col min="7685" max="7686" width="10.796875" style="119" customWidth="1"/>
    <col min="7687" max="7687" width="4.59765625" style="119" customWidth="1"/>
    <col min="7688" max="7688" width="10.796875" style="119" customWidth="1"/>
    <col min="7689" max="7934" width="8.796875" style="119"/>
    <col min="7935" max="7935" width="5.796875" style="119" customWidth="1"/>
    <col min="7936" max="7936" width="9.796875" style="119" customWidth="1"/>
    <col min="7937" max="7937" width="15.5" style="119" customWidth="1"/>
    <col min="7938" max="7938" width="15.3984375" style="119" customWidth="1"/>
    <col min="7939" max="7939" width="10.796875" style="119" customWidth="1"/>
    <col min="7940" max="7940" width="4.59765625" style="119" customWidth="1"/>
    <col min="7941" max="7942" width="10.796875" style="119" customWidth="1"/>
    <col min="7943" max="7943" width="4.59765625" style="119" customWidth="1"/>
    <col min="7944" max="7944" width="10.796875" style="119" customWidth="1"/>
    <col min="7945" max="8190" width="8.796875" style="119"/>
    <col min="8191" max="8191" width="5.796875" style="119" customWidth="1"/>
    <col min="8192" max="8192" width="9.796875" style="119" customWidth="1"/>
    <col min="8193" max="8193" width="15.5" style="119" customWidth="1"/>
    <col min="8194" max="8194" width="15.3984375" style="119" customWidth="1"/>
    <col min="8195" max="8195" width="10.796875" style="119" customWidth="1"/>
    <col min="8196" max="8196" width="4.59765625" style="119" customWidth="1"/>
    <col min="8197" max="8198" width="10.796875" style="119" customWidth="1"/>
    <col min="8199" max="8199" width="4.59765625" style="119" customWidth="1"/>
    <col min="8200" max="8200" width="10.796875" style="119" customWidth="1"/>
    <col min="8201" max="8446" width="8.796875" style="119"/>
    <col min="8447" max="8447" width="5.796875" style="119" customWidth="1"/>
    <col min="8448" max="8448" width="9.796875" style="119" customWidth="1"/>
    <col min="8449" max="8449" width="15.5" style="119" customWidth="1"/>
    <col min="8450" max="8450" width="15.3984375" style="119" customWidth="1"/>
    <col min="8451" max="8451" width="10.796875" style="119" customWidth="1"/>
    <col min="8452" max="8452" width="4.59765625" style="119" customWidth="1"/>
    <col min="8453" max="8454" width="10.796875" style="119" customWidth="1"/>
    <col min="8455" max="8455" width="4.59765625" style="119" customWidth="1"/>
    <col min="8456" max="8456" width="10.796875" style="119" customWidth="1"/>
    <col min="8457" max="8702" width="8.796875" style="119"/>
    <col min="8703" max="8703" width="5.796875" style="119" customWidth="1"/>
    <col min="8704" max="8704" width="9.796875" style="119" customWidth="1"/>
    <col min="8705" max="8705" width="15.5" style="119" customWidth="1"/>
    <col min="8706" max="8706" width="15.3984375" style="119" customWidth="1"/>
    <col min="8707" max="8707" width="10.796875" style="119" customWidth="1"/>
    <col min="8708" max="8708" width="4.59765625" style="119" customWidth="1"/>
    <col min="8709" max="8710" width="10.796875" style="119" customWidth="1"/>
    <col min="8711" max="8711" width="4.59765625" style="119" customWidth="1"/>
    <col min="8712" max="8712" width="10.796875" style="119" customWidth="1"/>
    <col min="8713" max="8958" width="8.796875" style="119"/>
    <col min="8959" max="8959" width="5.796875" style="119" customWidth="1"/>
    <col min="8960" max="8960" width="9.796875" style="119" customWidth="1"/>
    <col min="8961" max="8961" width="15.5" style="119" customWidth="1"/>
    <col min="8962" max="8962" width="15.3984375" style="119" customWidth="1"/>
    <col min="8963" max="8963" width="10.796875" style="119" customWidth="1"/>
    <col min="8964" max="8964" width="4.59765625" style="119" customWidth="1"/>
    <col min="8965" max="8966" width="10.796875" style="119" customWidth="1"/>
    <col min="8967" max="8967" width="4.59765625" style="119" customWidth="1"/>
    <col min="8968" max="8968" width="10.796875" style="119" customWidth="1"/>
    <col min="8969" max="9214" width="8.796875" style="119"/>
    <col min="9215" max="9215" width="5.796875" style="119" customWidth="1"/>
    <col min="9216" max="9216" width="9.796875" style="119" customWidth="1"/>
    <col min="9217" max="9217" width="15.5" style="119" customWidth="1"/>
    <col min="9218" max="9218" width="15.3984375" style="119" customWidth="1"/>
    <col min="9219" max="9219" width="10.796875" style="119" customWidth="1"/>
    <col min="9220" max="9220" width="4.59765625" style="119" customWidth="1"/>
    <col min="9221" max="9222" width="10.796875" style="119" customWidth="1"/>
    <col min="9223" max="9223" width="4.59765625" style="119" customWidth="1"/>
    <col min="9224" max="9224" width="10.796875" style="119" customWidth="1"/>
    <col min="9225" max="9470" width="8.796875" style="119"/>
    <col min="9471" max="9471" width="5.796875" style="119" customWidth="1"/>
    <col min="9472" max="9472" width="9.796875" style="119" customWidth="1"/>
    <col min="9473" max="9473" width="15.5" style="119" customWidth="1"/>
    <col min="9474" max="9474" width="15.3984375" style="119" customWidth="1"/>
    <col min="9475" max="9475" width="10.796875" style="119" customWidth="1"/>
    <col min="9476" max="9476" width="4.59765625" style="119" customWidth="1"/>
    <col min="9477" max="9478" width="10.796875" style="119" customWidth="1"/>
    <col min="9479" max="9479" width="4.59765625" style="119" customWidth="1"/>
    <col min="9480" max="9480" width="10.796875" style="119" customWidth="1"/>
    <col min="9481" max="9726" width="8.796875" style="119"/>
    <col min="9727" max="9727" width="5.796875" style="119" customWidth="1"/>
    <col min="9728" max="9728" width="9.796875" style="119" customWidth="1"/>
    <col min="9729" max="9729" width="15.5" style="119" customWidth="1"/>
    <col min="9730" max="9730" width="15.3984375" style="119" customWidth="1"/>
    <col min="9731" max="9731" width="10.796875" style="119" customWidth="1"/>
    <col min="9732" max="9732" width="4.59765625" style="119" customWidth="1"/>
    <col min="9733" max="9734" width="10.796875" style="119" customWidth="1"/>
    <col min="9735" max="9735" width="4.59765625" style="119" customWidth="1"/>
    <col min="9736" max="9736" width="10.796875" style="119" customWidth="1"/>
    <col min="9737" max="9982" width="8.796875" style="119"/>
    <col min="9983" max="9983" width="5.796875" style="119" customWidth="1"/>
    <col min="9984" max="9984" width="9.796875" style="119" customWidth="1"/>
    <col min="9985" max="9985" width="15.5" style="119" customWidth="1"/>
    <col min="9986" max="9986" width="15.3984375" style="119" customWidth="1"/>
    <col min="9987" max="9987" width="10.796875" style="119" customWidth="1"/>
    <col min="9988" max="9988" width="4.59765625" style="119" customWidth="1"/>
    <col min="9989" max="9990" width="10.796875" style="119" customWidth="1"/>
    <col min="9991" max="9991" width="4.59765625" style="119" customWidth="1"/>
    <col min="9992" max="9992" width="10.796875" style="119" customWidth="1"/>
    <col min="9993" max="10238" width="8.796875" style="119"/>
    <col min="10239" max="10239" width="5.796875" style="119" customWidth="1"/>
    <col min="10240" max="10240" width="9.796875" style="119" customWidth="1"/>
    <col min="10241" max="10241" width="15.5" style="119" customWidth="1"/>
    <col min="10242" max="10242" width="15.3984375" style="119" customWidth="1"/>
    <col min="10243" max="10243" width="10.796875" style="119" customWidth="1"/>
    <col min="10244" max="10244" width="4.59765625" style="119" customWidth="1"/>
    <col min="10245" max="10246" width="10.796875" style="119" customWidth="1"/>
    <col min="10247" max="10247" width="4.59765625" style="119" customWidth="1"/>
    <col min="10248" max="10248" width="10.796875" style="119" customWidth="1"/>
    <col min="10249" max="10494" width="8.796875" style="119"/>
    <col min="10495" max="10495" width="5.796875" style="119" customWidth="1"/>
    <col min="10496" max="10496" width="9.796875" style="119" customWidth="1"/>
    <col min="10497" max="10497" width="15.5" style="119" customWidth="1"/>
    <col min="10498" max="10498" width="15.3984375" style="119" customWidth="1"/>
    <col min="10499" max="10499" width="10.796875" style="119" customWidth="1"/>
    <col min="10500" max="10500" width="4.59765625" style="119" customWidth="1"/>
    <col min="10501" max="10502" width="10.796875" style="119" customWidth="1"/>
    <col min="10503" max="10503" width="4.59765625" style="119" customWidth="1"/>
    <col min="10504" max="10504" width="10.796875" style="119" customWidth="1"/>
    <col min="10505" max="10750" width="8.796875" style="119"/>
    <col min="10751" max="10751" width="5.796875" style="119" customWidth="1"/>
    <col min="10752" max="10752" width="9.796875" style="119" customWidth="1"/>
    <col min="10753" max="10753" width="15.5" style="119" customWidth="1"/>
    <col min="10754" max="10754" width="15.3984375" style="119" customWidth="1"/>
    <col min="10755" max="10755" width="10.796875" style="119" customWidth="1"/>
    <col min="10756" max="10756" width="4.59765625" style="119" customWidth="1"/>
    <col min="10757" max="10758" width="10.796875" style="119" customWidth="1"/>
    <col min="10759" max="10759" width="4.59765625" style="119" customWidth="1"/>
    <col min="10760" max="10760" width="10.796875" style="119" customWidth="1"/>
    <col min="10761" max="11006" width="8.796875" style="119"/>
    <col min="11007" max="11007" width="5.796875" style="119" customWidth="1"/>
    <col min="11008" max="11008" width="9.796875" style="119" customWidth="1"/>
    <col min="11009" max="11009" width="15.5" style="119" customWidth="1"/>
    <col min="11010" max="11010" width="15.3984375" style="119" customWidth="1"/>
    <col min="11011" max="11011" width="10.796875" style="119" customWidth="1"/>
    <col min="11012" max="11012" width="4.59765625" style="119" customWidth="1"/>
    <col min="11013" max="11014" width="10.796875" style="119" customWidth="1"/>
    <col min="11015" max="11015" width="4.59765625" style="119" customWidth="1"/>
    <col min="11016" max="11016" width="10.796875" style="119" customWidth="1"/>
    <col min="11017" max="11262" width="8.796875" style="119"/>
    <col min="11263" max="11263" width="5.796875" style="119" customWidth="1"/>
    <col min="11264" max="11264" width="9.796875" style="119" customWidth="1"/>
    <col min="11265" max="11265" width="15.5" style="119" customWidth="1"/>
    <col min="11266" max="11266" width="15.3984375" style="119" customWidth="1"/>
    <col min="11267" max="11267" width="10.796875" style="119" customWidth="1"/>
    <col min="11268" max="11268" width="4.59765625" style="119" customWidth="1"/>
    <col min="11269" max="11270" width="10.796875" style="119" customWidth="1"/>
    <col min="11271" max="11271" width="4.59765625" style="119" customWidth="1"/>
    <col min="11272" max="11272" width="10.796875" style="119" customWidth="1"/>
    <col min="11273" max="11518" width="8.796875" style="119"/>
    <col min="11519" max="11519" width="5.796875" style="119" customWidth="1"/>
    <col min="11520" max="11520" width="9.796875" style="119" customWidth="1"/>
    <col min="11521" max="11521" width="15.5" style="119" customWidth="1"/>
    <col min="11522" max="11522" width="15.3984375" style="119" customWidth="1"/>
    <col min="11523" max="11523" width="10.796875" style="119" customWidth="1"/>
    <col min="11524" max="11524" width="4.59765625" style="119" customWidth="1"/>
    <col min="11525" max="11526" width="10.796875" style="119" customWidth="1"/>
    <col min="11527" max="11527" width="4.59765625" style="119" customWidth="1"/>
    <col min="11528" max="11528" width="10.796875" style="119" customWidth="1"/>
    <col min="11529" max="11774" width="8.796875" style="119"/>
    <col min="11775" max="11775" width="5.796875" style="119" customWidth="1"/>
    <col min="11776" max="11776" width="9.796875" style="119" customWidth="1"/>
    <col min="11777" max="11777" width="15.5" style="119" customWidth="1"/>
    <col min="11778" max="11778" width="15.3984375" style="119" customWidth="1"/>
    <col min="11779" max="11779" width="10.796875" style="119" customWidth="1"/>
    <col min="11780" max="11780" width="4.59765625" style="119" customWidth="1"/>
    <col min="11781" max="11782" width="10.796875" style="119" customWidth="1"/>
    <col min="11783" max="11783" width="4.59765625" style="119" customWidth="1"/>
    <col min="11784" max="11784" width="10.796875" style="119" customWidth="1"/>
    <col min="11785" max="12030" width="8.796875" style="119"/>
    <col min="12031" max="12031" width="5.796875" style="119" customWidth="1"/>
    <col min="12032" max="12032" width="9.796875" style="119" customWidth="1"/>
    <col min="12033" max="12033" width="15.5" style="119" customWidth="1"/>
    <col min="12034" max="12034" width="15.3984375" style="119" customWidth="1"/>
    <col min="12035" max="12035" width="10.796875" style="119" customWidth="1"/>
    <col min="12036" max="12036" width="4.59765625" style="119" customWidth="1"/>
    <col min="12037" max="12038" width="10.796875" style="119" customWidth="1"/>
    <col min="12039" max="12039" width="4.59765625" style="119" customWidth="1"/>
    <col min="12040" max="12040" width="10.796875" style="119" customWidth="1"/>
    <col min="12041" max="12286" width="8.796875" style="119"/>
    <col min="12287" max="12287" width="5.796875" style="119" customWidth="1"/>
    <col min="12288" max="12288" width="9.796875" style="119" customWidth="1"/>
    <col min="12289" max="12289" width="15.5" style="119" customWidth="1"/>
    <col min="12290" max="12290" width="15.3984375" style="119" customWidth="1"/>
    <col min="12291" max="12291" width="10.796875" style="119" customWidth="1"/>
    <col min="12292" max="12292" width="4.59765625" style="119" customWidth="1"/>
    <col min="12293" max="12294" width="10.796875" style="119" customWidth="1"/>
    <col min="12295" max="12295" width="4.59765625" style="119" customWidth="1"/>
    <col min="12296" max="12296" width="10.796875" style="119" customWidth="1"/>
    <col min="12297" max="12542" width="8.796875" style="119"/>
    <col min="12543" max="12543" width="5.796875" style="119" customWidth="1"/>
    <col min="12544" max="12544" width="9.796875" style="119" customWidth="1"/>
    <col min="12545" max="12545" width="15.5" style="119" customWidth="1"/>
    <col min="12546" max="12546" width="15.3984375" style="119" customWidth="1"/>
    <col min="12547" max="12547" width="10.796875" style="119" customWidth="1"/>
    <col min="12548" max="12548" width="4.59765625" style="119" customWidth="1"/>
    <col min="12549" max="12550" width="10.796875" style="119" customWidth="1"/>
    <col min="12551" max="12551" width="4.59765625" style="119" customWidth="1"/>
    <col min="12552" max="12552" width="10.796875" style="119" customWidth="1"/>
    <col min="12553" max="12798" width="8.796875" style="119"/>
    <col min="12799" max="12799" width="5.796875" style="119" customWidth="1"/>
    <col min="12800" max="12800" width="9.796875" style="119" customWidth="1"/>
    <col min="12801" max="12801" width="15.5" style="119" customWidth="1"/>
    <col min="12802" max="12802" width="15.3984375" style="119" customWidth="1"/>
    <col min="12803" max="12803" width="10.796875" style="119" customWidth="1"/>
    <col min="12804" max="12804" width="4.59765625" style="119" customWidth="1"/>
    <col min="12805" max="12806" width="10.796875" style="119" customWidth="1"/>
    <col min="12807" max="12807" width="4.59765625" style="119" customWidth="1"/>
    <col min="12808" max="12808" width="10.796875" style="119" customWidth="1"/>
    <col min="12809" max="13054" width="8.796875" style="119"/>
    <col min="13055" max="13055" width="5.796875" style="119" customWidth="1"/>
    <col min="13056" max="13056" width="9.796875" style="119" customWidth="1"/>
    <col min="13057" max="13057" width="15.5" style="119" customWidth="1"/>
    <col min="13058" max="13058" width="15.3984375" style="119" customWidth="1"/>
    <col min="13059" max="13059" width="10.796875" style="119" customWidth="1"/>
    <col min="13060" max="13060" width="4.59765625" style="119" customWidth="1"/>
    <col min="13061" max="13062" width="10.796875" style="119" customWidth="1"/>
    <col min="13063" max="13063" width="4.59765625" style="119" customWidth="1"/>
    <col min="13064" max="13064" width="10.796875" style="119" customWidth="1"/>
    <col min="13065" max="13310" width="8.796875" style="119"/>
    <col min="13311" max="13311" width="5.796875" style="119" customWidth="1"/>
    <col min="13312" max="13312" width="9.796875" style="119" customWidth="1"/>
    <col min="13313" max="13313" width="15.5" style="119" customWidth="1"/>
    <col min="13314" max="13314" width="15.3984375" style="119" customWidth="1"/>
    <col min="13315" max="13315" width="10.796875" style="119" customWidth="1"/>
    <col min="13316" max="13316" width="4.59765625" style="119" customWidth="1"/>
    <col min="13317" max="13318" width="10.796875" style="119" customWidth="1"/>
    <col min="13319" max="13319" width="4.59765625" style="119" customWidth="1"/>
    <col min="13320" max="13320" width="10.796875" style="119" customWidth="1"/>
    <col min="13321" max="13566" width="8.796875" style="119"/>
    <col min="13567" max="13567" width="5.796875" style="119" customWidth="1"/>
    <col min="13568" max="13568" width="9.796875" style="119" customWidth="1"/>
    <col min="13569" max="13569" width="15.5" style="119" customWidth="1"/>
    <col min="13570" max="13570" width="15.3984375" style="119" customWidth="1"/>
    <col min="13571" max="13571" width="10.796875" style="119" customWidth="1"/>
    <col min="13572" max="13572" width="4.59765625" style="119" customWidth="1"/>
    <col min="13573" max="13574" width="10.796875" style="119" customWidth="1"/>
    <col min="13575" max="13575" width="4.59765625" style="119" customWidth="1"/>
    <col min="13576" max="13576" width="10.796875" style="119" customWidth="1"/>
    <col min="13577" max="13822" width="8.796875" style="119"/>
    <col min="13823" max="13823" width="5.796875" style="119" customWidth="1"/>
    <col min="13824" max="13824" width="9.796875" style="119" customWidth="1"/>
    <col min="13825" max="13825" width="15.5" style="119" customWidth="1"/>
    <col min="13826" max="13826" width="15.3984375" style="119" customWidth="1"/>
    <col min="13827" max="13827" width="10.796875" style="119" customWidth="1"/>
    <col min="13828" max="13828" width="4.59765625" style="119" customWidth="1"/>
    <col min="13829" max="13830" width="10.796875" style="119" customWidth="1"/>
    <col min="13831" max="13831" width="4.59765625" style="119" customWidth="1"/>
    <col min="13832" max="13832" width="10.796875" style="119" customWidth="1"/>
    <col min="13833" max="14078" width="8.796875" style="119"/>
    <col min="14079" max="14079" width="5.796875" style="119" customWidth="1"/>
    <col min="14080" max="14080" width="9.796875" style="119" customWidth="1"/>
    <col min="14081" max="14081" width="15.5" style="119" customWidth="1"/>
    <col min="14082" max="14082" width="15.3984375" style="119" customWidth="1"/>
    <col min="14083" max="14083" width="10.796875" style="119" customWidth="1"/>
    <col min="14084" max="14084" width="4.59765625" style="119" customWidth="1"/>
    <col min="14085" max="14086" width="10.796875" style="119" customWidth="1"/>
    <col min="14087" max="14087" width="4.59765625" style="119" customWidth="1"/>
    <col min="14088" max="14088" width="10.796875" style="119" customWidth="1"/>
    <col min="14089" max="14334" width="8.796875" style="119"/>
    <col min="14335" max="14335" width="5.796875" style="119" customWidth="1"/>
    <col min="14336" max="14336" width="9.796875" style="119" customWidth="1"/>
    <col min="14337" max="14337" width="15.5" style="119" customWidth="1"/>
    <col min="14338" max="14338" width="15.3984375" style="119" customWidth="1"/>
    <col min="14339" max="14339" width="10.796875" style="119" customWidth="1"/>
    <col min="14340" max="14340" width="4.59765625" style="119" customWidth="1"/>
    <col min="14341" max="14342" width="10.796875" style="119" customWidth="1"/>
    <col min="14343" max="14343" width="4.59765625" style="119" customWidth="1"/>
    <col min="14344" max="14344" width="10.796875" style="119" customWidth="1"/>
    <col min="14345" max="14590" width="8.796875" style="119"/>
    <col min="14591" max="14591" width="5.796875" style="119" customWidth="1"/>
    <col min="14592" max="14592" width="9.796875" style="119" customWidth="1"/>
    <col min="14593" max="14593" width="15.5" style="119" customWidth="1"/>
    <col min="14594" max="14594" width="15.3984375" style="119" customWidth="1"/>
    <col min="14595" max="14595" width="10.796875" style="119" customWidth="1"/>
    <col min="14596" max="14596" width="4.59765625" style="119" customWidth="1"/>
    <col min="14597" max="14598" width="10.796875" style="119" customWidth="1"/>
    <col min="14599" max="14599" width="4.59765625" style="119" customWidth="1"/>
    <col min="14600" max="14600" width="10.796875" style="119" customWidth="1"/>
    <col min="14601" max="14846" width="8.796875" style="119"/>
    <col min="14847" max="14847" width="5.796875" style="119" customWidth="1"/>
    <col min="14848" max="14848" width="9.796875" style="119" customWidth="1"/>
    <col min="14849" max="14849" width="15.5" style="119" customWidth="1"/>
    <col min="14850" max="14850" width="15.3984375" style="119" customWidth="1"/>
    <col min="14851" max="14851" width="10.796875" style="119" customWidth="1"/>
    <col min="14852" max="14852" width="4.59765625" style="119" customWidth="1"/>
    <col min="14853" max="14854" width="10.796875" style="119" customWidth="1"/>
    <col min="14855" max="14855" width="4.59765625" style="119" customWidth="1"/>
    <col min="14856" max="14856" width="10.796875" style="119" customWidth="1"/>
    <col min="14857" max="15102" width="8.796875" style="119"/>
    <col min="15103" max="15103" width="5.796875" style="119" customWidth="1"/>
    <col min="15104" max="15104" width="9.796875" style="119" customWidth="1"/>
    <col min="15105" max="15105" width="15.5" style="119" customWidth="1"/>
    <col min="15106" max="15106" width="15.3984375" style="119" customWidth="1"/>
    <col min="15107" max="15107" width="10.796875" style="119" customWidth="1"/>
    <col min="15108" max="15108" width="4.59765625" style="119" customWidth="1"/>
    <col min="15109" max="15110" width="10.796875" style="119" customWidth="1"/>
    <col min="15111" max="15111" width="4.59765625" style="119" customWidth="1"/>
    <col min="15112" max="15112" width="10.796875" style="119" customWidth="1"/>
    <col min="15113" max="15358" width="8.796875" style="119"/>
    <col min="15359" max="15359" width="5.796875" style="119" customWidth="1"/>
    <col min="15360" max="15360" width="9.796875" style="119" customWidth="1"/>
    <col min="15361" max="15361" width="15.5" style="119" customWidth="1"/>
    <col min="15362" max="15362" width="15.3984375" style="119" customWidth="1"/>
    <col min="15363" max="15363" width="10.796875" style="119" customWidth="1"/>
    <col min="15364" max="15364" width="4.59765625" style="119" customWidth="1"/>
    <col min="15365" max="15366" width="10.796875" style="119" customWidth="1"/>
    <col min="15367" max="15367" width="4.59765625" style="119" customWidth="1"/>
    <col min="15368" max="15368" width="10.796875" style="119" customWidth="1"/>
    <col min="15369" max="15614" width="8.796875" style="119"/>
    <col min="15615" max="15615" width="5.796875" style="119" customWidth="1"/>
    <col min="15616" max="15616" width="9.796875" style="119" customWidth="1"/>
    <col min="15617" max="15617" width="15.5" style="119" customWidth="1"/>
    <col min="15618" max="15618" width="15.3984375" style="119" customWidth="1"/>
    <col min="15619" max="15619" width="10.796875" style="119" customWidth="1"/>
    <col min="15620" max="15620" width="4.59765625" style="119" customWidth="1"/>
    <col min="15621" max="15622" width="10.796875" style="119" customWidth="1"/>
    <col min="15623" max="15623" width="4.59765625" style="119" customWidth="1"/>
    <col min="15624" max="15624" width="10.796875" style="119" customWidth="1"/>
    <col min="15625" max="15870" width="8.796875" style="119"/>
    <col min="15871" max="15871" width="5.796875" style="119" customWidth="1"/>
    <col min="15872" max="15872" width="9.796875" style="119" customWidth="1"/>
    <col min="15873" max="15873" width="15.5" style="119" customWidth="1"/>
    <col min="15874" max="15874" width="15.3984375" style="119" customWidth="1"/>
    <col min="15875" max="15875" width="10.796875" style="119" customWidth="1"/>
    <col min="15876" max="15876" width="4.59765625" style="119" customWidth="1"/>
    <col min="15877" max="15878" width="10.796875" style="119" customWidth="1"/>
    <col min="15879" max="15879" width="4.59765625" style="119" customWidth="1"/>
    <col min="15880" max="15880" width="10.796875" style="119" customWidth="1"/>
    <col min="15881" max="16126" width="8.796875" style="119"/>
    <col min="16127" max="16127" width="5.796875" style="119" customWidth="1"/>
    <col min="16128" max="16128" width="9.796875" style="119" customWidth="1"/>
    <col min="16129" max="16129" width="15.5" style="119" customWidth="1"/>
    <col min="16130" max="16130" width="15.3984375" style="119" customWidth="1"/>
    <col min="16131" max="16131" width="10.796875" style="119" customWidth="1"/>
    <col min="16132" max="16132" width="4.59765625" style="119" customWidth="1"/>
    <col min="16133" max="16134" width="10.796875" style="119" customWidth="1"/>
    <col min="16135" max="16135" width="4.59765625" style="119" customWidth="1"/>
    <col min="16136" max="16136" width="10.796875" style="119" customWidth="1"/>
    <col min="16137" max="16384" width="8.796875" style="119"/>
  </cols>
  <sheetData>
    <row r="1" spans="1:9" ht="57" customHeight="1" x14ac:dyDescent="0.45">
      <c r="B1" s="113">
        <v>8</v>
      </c>
      <c r="C1" s="114">
        <v>1</v>
      </c>
      <c r="D1" s="115"/>
      <c r="G1" s="116"/>
      <c r="H1" s="117" t="s">
        <v>191</v>
      </c>
      <c r="I1" s="118"/>
    </row>
    <row r="2" spans="1:9" ht="44.25" customHeight="1" x14ac:dyDescent="0.45">
      <c r="D2" s="115"/>
      <c r="G2" s="116"/>
      <c r="H2" s="120"/>
      <c r="I2" s="118"/>
    </row>
    <row r="3" spans="1:9" ht="44.25" customHeight="1" thickBot="1" x14ac:dyDescent="0.5">
      <c r="A3" s="201" t="str">
        <f>A5</f>
        <v>2026年</v>
      </c>
      <c r="B3" s="201"/>
      <c r="C3" s="201"/>
      <c r="D3" s="121" t="s">
        <v>192</v>
      </c>
      <c r="E3" s="122"/>
      <c r="F3" s="122"/>
      <c r="G3" s="122"/>
      <c r="H3" s="122"/>
    </row>
    <row r="4" spans="1:9" ht="39" customHeight="1" thickBot="1" x14ac:dyDescent="0.5">
      <c r="A4" s="202" t="s">
        <v>193</v>
      </c>
      <c r="B4" s="203"/>
      <c r="C4" s="204"/>
      <c r="D4" s="123" t="s">
        <v>194</v>
      </c>
      <c r="E4" s="123" t="s">
        <v>195</v>
      </c>
      <c r="F4" s="205" t="s">
        <v>196</v>
      </c>
      <c r="G4" s="206"/>
      <c r="H4" s="207"/>
    </row>
    <row r="5" spans="1:9" ht="61.5" customHeight="1" thickTop="1" thickBot="1" x14ac:dyDescent="0.5">
      <c r="A5" s="208" t="s">
        <v>197</v>
      </c>
      <c r="B5" s="124" t="s">
        <v>210</v>
      </c>
      <c r="C5" s="125">
        <v>46028</v>
      </c>
      <c r="D5" s="125">
        <v>46015</v>
      </c>
      <c r="E5" s="125">
        <v>46016</v>
      </c>
      <c r="F5" s="126">
        <f>C5</f>
        <v>46028</v>
      </c>
      <c r="G5" s="127" t="s">
        <v>199</v>
      </c>
      <c r="H5" s="128">
        <f>F5+$B$1-2</f>
        <v>46034</v>
      </c>
    </row>
    <row r="6" spans="1:9" ht="61.5" customHeight="1" thickTop="1" thickBot="1" x14ac:dyDescent="0.5">
      <c r="A6" s="209"/>
      <c r="B6" s="142" t="s">
        <v>198</v>
      </c>
      <c r="C6" s="129">
        <v>46059</v>
      </c>
      <c r="D6" s="130">
        <v>46055</v>
      </c>
      <c r="E6" s="131">
        <v>46056</v>
      </c>
      <c r="F6" s="126">
        <f>C6</f>
        <v>46059</v>
      </c>
      <c r="G6" s="127" t="s">
        <v>199</v>
      </c>
      <c r="H6" s="128">
        <f>F6+$B$1</f>
        <v>46067</v>
      </c>
    </row>
    <row r="7" spans="1:9" ht="61.5" customHeight="1" thickTop="1" thickBot="1" x14ac:dyDescent="0.5">
      <c r="A7" s="209"/>
      <c r="B7" s="124" t="s">
        <v>200</v>
      </c>
      <c r="C7" s="125">
        <v>46087</v>
      </c>
      <c r="D7" s="125">
        <v>46083</v>
      </c>
      <c r="E7" s="125">
        <v>46084</v>
      </c>
      <c r="F7" s="126">
        <f t="shared" ref="F7:F16" si="0">C7</f>
        <v>46087</v>
      </c>
      <c r="G7" s="127" t="s">
        <v>199</v>
      </c>
      <c r="H7" s="128">
        <f>F7+$B$1</f>
        <v>46095</v>
      </c>
    </row>
    <row r="8" spans="1:9" ht="61.5" customHeight="1" thickTop="1" thickBot="1" x14ac:dyDescent="0.5">
      <c r="A8" s="209"/>
      <c r="B8" s="142" t="s">
        <v>201</v>
      </c>
      <c r="C8" s="125">
        <v>46115</v>
      </c>
      <c r="D8" s="125">
        <v>46111</v>
      </c>
      <c r="E8" s="125">
        <v>46112</v>
      </c>
      <c r="F8" s="126">
        <f t="shared" si="0"/>
        <v>46115</v>
      </c>
      <c r="G8" s="127" t="s">
        <v>199</v>
      </c>
      <c r="H8" s="128">
        <f t="shared" ref="H8:H15" si="1">F8+$B$1</f>
        <v>46123</v>
      </c>
    </row>
    <row r="9" spans="1:9" ht="61.5" customHeight="1" thickTop="1" thickBot="1" x14ac:dyDescent="0.5">
      <c r="A9" s="209"/>
      <c r="B9" s="124" t="s">
        <v>202</v>
      </c>
      <c r="C9" s="125">
        <v>46143</v>
      </c>
      <c r="D9" s="125">
        <v>46136</v>
      </c>
      <c r="E9" s="125">
        <v>46139</v>
      </c>
      <c r="F9" s="126">
        <f t="shared" si="0"/>
        <v>46143</v>
      </c>
      <c r="G9" s="127" t="s">
        <v>199</v>
      </c>
      <c r="H9" s="128">
        <f t="shared" si="1"/>
        <v>46151</v>
      </c>
    </row>
    <row r="10" spans="1:9" ht="61.5" customHeight="1" thickTop="1" thickBot="1" x14ac:dyDescent="0.5">
      <c r="A10" s="209"/>
      <c r="B10" s="142" t="s">
        <v>203</v>
      </c>
      <c r="C10" s="125">
        <v>46178</v>
      </c>
      <c r="D10" s="125">
        <v>46174</v>
      </c>
      <c r="E10" s="125">
        <v>46175</v>
      </c>
      <c r="F10" s="126">
        <f t="shared" si="0"/>
        <v>46178</v>
      </c>
      <c r="G10" s="127" t="s">
        <v>199</v>
      </c>
      <c r="H10" s="128">
        <f t="shared" si="1"/>
        <v>46186</v>
      </c>
    </row>
    <row r="11" spans="1:9" ht="61.5" customHeight="1" thickTop="1" thickBot="1" x14ac:dyDescent="0.5">
      <c r="A11" s="209"/>
      <c r="B11" s="124" t="s">
        <v>204</v>
      </c>
      <c r="C11" s="125">
        <v>46206</v>
      </c>
      <c r="D11" s="125">
        <v>46199</v>
      </c>
      <c r="E11" s="125">
        <v>46203</v>
      </c>
      <c r="F11" s="126">
        <f t="shared" si="0"/>
        <v>46206</v>
      </c>
      <c r="G11" s="127" t="s">
        <v>199</v>
      </c>
      <c r="H11" s="128">
        <f t="shared" si="1"/>
        <v>46214</v>
      </c>
    </row>
    <row r="12" spans="1:9" ht="61.5" customHeight="1" thickTop="1" thickBot="1" x14ac:dyDescent="0.5">
      <c r="A12" s="209"/>
      <c r="B12" s="142" t="s">
        <v>205</v>
      </c>
      <c r="C12" s="125">
        <v>46234</v>
      </c>
      <c r="D12" s="125">
        <v>46227</v>
      </c>
      <c r="E12" s="125">
        <v>46231</v>
      </c>
      <c r="F12" s="126">
        <f t="shared" si="0"/>
        <v>46234</v>
      </c>
      <c r="G12" s="127" t="s">
        <v>199</v>
      </c>
      <c r="H12" s="128">
        <f t="shared" si="1"/>
        <v>46242</v>
      </c>
    </row>
    <row r="13" spans="1:9" ht="61.5" customHeight="1" thickTop="1" thickBot="1" x14ac:dyDescent="0.5">
      <c r="A13" s="209"/>
      <c r="B13" s="124" t="s">
        <v>206</v>
      </c>
      <c r="C13" s="125">
        <v>46269</v>
      </c>
      <c r="D13" s="125">
        <v>46262</v>
      </c>
      <c r="E13" s="125">
        <v>46266</v>
      </c>
      <c r="F13" s="126">
        <f t="shared" si="0"/>
        <v>46269</v>
      </c>
      <c r="G13" s="127" t="s">
        <v>199</v>
      </c>
      <c r="H13" s="128">
        <f t="shared" si="1"/>
        <v>46277</v>
      </c>
    </row>
    <row r="14" spans="1:9" ht="61.5" customHeight="1" thickTop="1" thickBot="1" x14ac:dyDescent="0.5">
      <c r="A14" s="209"/>
      <c r="B14" s="142" t="s">
        <v>207</v>
      </c>
      <c r="C14" s="125">
        <v>46297</v>
      </c>
      <c r="D14" s="125">
        <v>46290</v>
      </c>
      <c r="E14" s="125">
        <v>46294</v>
      </c>
      <c r="F14" s="126">
        <f t="shared" si="0"/>
        <v>46297</v>
      </c>
      <c r="G14" s="127" t="s">
        <v>199</v>
      </c>
      <c r="H14" s="128">
        <f t="shared" si="1"/>
        <v>46305</v>
      </c>
    </row>
    <row r="15" spans="1:9" ht="61.5" customHeight="1" thickTop="1" thickBot="1" x14ac:dyDescent="0.5">
      <c r="A15" s="209"/>
      <c r="B15" s="124" t="s">
        <v>208</v>
      </c>
      <c r="C15" s="125">
        <v>46332</v>
      </c>
      <c r="D15" s="125">
        <v>46325</v>
      </c>
      <c r="E15" s="125">
        <v>46328</v>
      </c>
      <c r="F15" s="126">
        <f t="shared" si="0"/>
        <v>46332</v>
      </c>
      <c r="G15" s="127" t="s">
        <v>199</v>
      </c>
      <c r="H15" s="128">
        <f t="shared" si="1"/>
        <v>46340</v>
      </c>
    </row>
    <row r="16" spans="1:9" ht="61.5" customHeight="1" thickTop="1" thickBot="1" x14ac:dyDescent="0.5">
      <c r="A16" s="210"/>
      <c r="B16" s="142" t="s">
        <v>209</v>
      </c>
      <c r="C16" s="125">
        <v>46360</v>
      </c>
      <c r="D16" s="125">
        <v>46353</v>
      </c>
      <c r="E16" s="125">
        <v>46357</v>
      </c>
      <c r="F16" s="126">
        <f t="shared" si="0"/>
        <v>46360</v>
      </c>
      <c r="G16" s="127" t="s">
        <v>199</v>
      </c>
      <c r="H16" s="128">
        <f>F16+$B$1</f>
        <v>46368</v>
      </c>
    </row>
    <row r="17" spans="1:8" ht="16.5" customHeight="1" x14ac:dyDescent="0.45">
      <c r="A17" s="211"/>
      <c r="B17" s="211"/>
      <c r="C17" s="211"/>
      <c r="D17" s="211"/>
      <c r="E17" s="211"/>
      <c r="F17" s="211"/>
      <c r="G17" s="132"/>
    </row>
    <row r="18" spans="1:8" ht="21.75" customHeight="1" x14ac:dyDescent="0.45">
      <c r="A18" s="148" t="s">
        <v>211</v>
      </c>
      <c r="B18" s="133"/>
      <c r="C18" s="133"/>
      <c r="F18" s="134"/>
      <c r="G18" s="134"/>
      <c r="H18" s="120"/>
    </row>
    <row r="19" spans="1:8" ht="21.75" customHeight="1" x14ac:dyDescent="0.45">
      <c r="A19" s="149" t="s">
        <v>212</v>
      </c>
      <c r="B19" s="135"/>
      <c r="C19" s="132"/>
      <c r="D19" s="136"/>
      <c r="E19" s="136"/>
      <c r="F19" s="132"/>
      <c r="G19" s="132"/>
      <c r="H19" s="132"/>
    </row>
    <row r="20" spans="1:8" ht="21.75" customHeight="1" x14ac:dyDescent="0.45">
      <c r="A20" s="149" t="s">
        <v>213</v>
      </c>
      <c r="B20" s="135"/>
      <c r="C20" s="132"/>
      <c r="D20" s="136"/>
      <c r="E20" s="136"/>
      <c r="F20" s="132"/>
      <c r="G20" s="132"/>
      <c r="H20" s="132"/>
    </row>
    <row r="21" spans="1:8" ht="21.75" customHeight="1" x14ac:dyDescent="0.45">
      <c r="A21" s="150" t="s">
        <v>233</v>
      </c>
      <c r="B21" s="135"/>
      <c r="C21" s="132"/>
      <c r="D21" s="136"/>
      <c r="E21" s="136"/>
      <c r="F21" s="132"/>
      <c r="G21" s="132"/>
      <c r="H21" s="132"/>
    </row>
    <row r="22" spans="1:8" ht="21.75" customHeight="1" x14ac:dyDescent="0.45">
      <c r="A22" s="149" t="s">
        <v>234</v>
      </c>
      <c r="B22" s="133"/>
      <c r="C22" s="133"/>
      <c r="F22" s="134"/>
      <c r="G22" s="134"/>
      <c r="H22" s="120"/>
    </row>
    <row r="23" spans="1:8" ht="21.75" customHeight="1" x14ac:dyDescent="0.45">
      <c r="A23" s="149" t="s">
        <v>235</v>
      </c>
      <c r="B23" s="133"/>
      <c r="C23" s="133"/>
      <c r="F23" s="134"/>
      <c r="G23" s="134"/>
      <c r="H23" s="120"/>
    </row>
    <row r="24" spans="1:8" ht="21.75" customHeight="1" x14ac:dyDescent="0.45">
      <c r="A24" s="149" t="s">
        <v>236</v>
      </c>
      <c r="B24" s="137"/>
      <c r="D24" s="115"/>
      <c r="F24" s="116"/>
      <c r="G24" s="116"/>
      <c r="H24" s="120"/>
    </row>
    <row r="25" spans="1:8" s="139" customFormat="1" ht="26.4" customHeight="1" x14ac:dyDescent="0.45">
      <c r="A25" s="151" t="s">
        <v>214</v>
      </c>
      <c r="B25" s="138"/>
      <c r="C25" s="137"/>
      <c r="D25" s="137"/>
      <c r="E25" s="137"/>
      <c r="F25" s="137"/>
      <c r="G25" s="137"/>
      <c r="H25" s="137"/>
    </row>
    <row r="26" spans="1:8" ht="21.75" customHeight="1" x14ac:dyDescent="0.45">
      <c r="B26" s="137"/>
    </row>
    <row r="27" spans="1:8" ht="21.75" customHeight="1" x14ac:dyDescent="0.45">
      <c r="B27" s="137"/>
    </row>
    <row r="28" spans="1:8" ht="19.8" x14ac:dyDescent="0.45">
      <c r="C28" s="133"/>
      <c r="F28" s="114"/>
      <c r="G28" s="114"/>
    </row>
    <row r="29" spans="1:8" x14ac:dyDescent="0.45">
      <c r="A29" s="112" t="s">
        <v>246</v>
      </c>
    </row>
    <row r="30" spans="1:8" x14ac:dyDescent="0.45">
      <c r="A30" s="112" t="s">
        <v>264</v>
      </c>
    </row>
    <row r="31" spans="1:8" x14ac:dyDescent="0.45">
      <c r="A31" s="112" t="s">
        <v>265</v>
      </c>
    </row>
    <row r="32" spans="1:8" x14ac:dyDescent="0.45">
      <c r="A32" s="112" t="s">
        <v>266</v>
      </c>
    </row>
    <row r="33" spans="1:1" x14ac:dyDescent="0.45">
      <c r="A33" s="112" t="s">
        <v>267</v>
      </c>
    </row>
    <row r="34" spans="1:1" x14ac:dyDescent="0.45">
      <c r="A34" s="112" t="s">
        <v>268</v>
      </c>
    </row>
    <row r="35" spans="1:1" x14ac:dyDescent="0.45">
      <c r="A35" s="112" t="s">
        <v>269</v>
      </c>
    </row>
    <row r="36" spans="1:1" x14ac:dyDescent="0.45">
      <c r="A36" s="112" t="s">
        <v>263</v>
      </c>
    </row>
  </sheetData>
  <mergeCells count="5">
    <mergeCell ref="A3:C3"/>
    <mergeCell ref="A4:C4"/>
    <mergeCell ref="F4:H4"/>
    <mergeCell ref="A5:A16"/>
    <mergeCell ref="A17:F17"/>
  </mergeCells>
  <phoneticPr fontId="1"/>
  <printOptions horizontalCentered="1" verticalCentered="1"/>
  <pageMargins left="0.7" right="0.7" top="0.75" bottom="0.75" header="0.3" footer="0.3"/>
  <pageSetup paperSize="9" scale="6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7DE1E-F14F-494E-AAFD-FD1CD8F036B8}">
  <sheetPr>
    <pageSetUpPr fitToPage="1"/>
  </sheetPr>
  <dimension ref="A1:I36"/>
  <sheetViews>
    <sheetView view="pageBreakPreview" zoomScale="85" zoomScaleNormal="100" zoomScaleSheetLayoutView="85" workbookViewId="0">
      <selection activeCell="F15" sqref="F15"/>
    </sheetView>
  </sheetViews>
  <sheetFormatPr defaultRowHeight="18" x14ac:dyDescent="0.45"/>
  <cols>
    <col min="1" max="1" width="5.796875" style="112" customWidth="1"/>
    <col min="2" max="2" width="11.796875" style="112" customWidth="1"/>
    <col min="3" max="3" width="19.8984375" style="114" customWidth="1"/>
    <col min="4" max="5" width="19.8984375" style="116" customWidth="1"/>
    <col min="6" max="6" width="17.3984375" style="112" customWidth="1"/>
    <col min="7" max="7" width="6.09765625" style="112" customWidth="1"/>
    <col min="8" max="8" width="17.3984375" style="112" customWidth="1"/>
    <col min="9" max="254" width="8.796875" style="119"/>
    <col min="255" max="255" width="5.796875" style="119" customWidth="1"/>
    <col min="256" max="256" width="9.796875" style="119" customWidth="1"/>
    <col min="257" max="257" width="15.5" style="119" customWidth="1"/>
    <col min="258" max="258" width="15.3984375" style="119" customWidth="1"/>
    <col min="259" max="259" width="10.796875" style="119" customWidth="1"/>
    <col min="260" max="260" width="4.59765625" style="119" customWidth="1"/>
    <col min="261" max="262" width="10.796875" style="119" customWidth="1"/>
    <col min="263" max="263" width="4.59765625" style="119" customWidth="1"/>
    <col min="264" max="264" width="10.796875" style="119" customWidth="1"/>
    <col min="265" max="510" width="8.796875" style="119"/>
    <col min="511" max="511" width="5.796875" style="119" customWidth="1"/>
    <col min="512" max="512" width="9.796875" style="119" customWidth="1"/>
    <col min="513" max="513" width="15.5" style="119" customWidth="1"/>
    <col min="514" max="514" width="15.3984375" style="119" customWidth="1"/>
    <col min="515" max="515" width="10.796875" style="119" customWidth="1"/>
    <col min="516" max="516" width="4.59765625" style="119" customWidth="1"/>
    <col min="517" max="518" width="10.796875" style="119" customWidth="1"/>
    <col min="519" max="519" width="4.59765625" style="119" customWidth="1"/>
    <col min="520" max="520" width="10.796875" style="119" customWidth="1"/>
    <col min="521" max="766" width="8.796875" style="119"/>
    <col min="767" max="767" width="5.796875" style="119" customWidth="1"/>
    <col min="768" max="768" width="9.796875" style="119" customWidth="1"/>
    <col min="769" max="769" width="15.5" style="119" customWidth="1"/>
    <col min="770" max="770" width="15.3984375" style="119" customWidth="1"/>
    <col min="771" max="771" width="10.796875" style="119" customWidth="1"/>
    <col min="772" max="772" width="4.59765625" style="119" customWidth="1"/>
    <col min="773" max="774" width="10.796875" style="119" customWidth="1"/>
    <col min="775" max="775" width="4.59765625" style="119" customWidth="1"/>
    <col min="776" max="776" width="10.796875" style="119" customWidth="1"/>
    <col min="777" max="1022" width="8.796875" style="119"/>
    <col min="1023" max="1023" width="5.796875" style="119" customWidth="1"/>
    <col min="1024" max="1024" width="9.796875" style="119" customWidth="1"/>
    <col min="1025" max="1025" width="15.5" style="119" customWidth="1"/>
    <col min="1026" max="1026" width="15.3984375" style="119" customWidth="1"/>
    <col min="1027" max="1027" width="10.796875" style="119" customWidth="1"/>
    <col min="1028" max="1028" width="4.59765625" style="119" customWidth="1"/>
    <col min="1029" max="1030" width="10.796875" style="119" customWidth="1"/>
    <col min="1031" max="1031" width="4.59765625" style="119" customWidth="1"/>
    <col min="1032" max="1032" width="10.796875" style="119" customWidth="1"/>
    <col min="1033" max="1278" width="8.796875" style="119"/>
    <col min="1279" max="1279" width="5.796875" style="119" customWidth="1"/>
    <col min="1280" max="1280" width="9.796875" style="119" customWidth="1"/>
    <col min="1281" max="1281" width="15.5" style="119" customWidth="1"/>
    <col min="1282" max="1282" width="15.3984375" style="119" customWidth="1"/>
    <col min="1283" max="1283" width="10.796875" style="119" customWidth="1"/>
    <col min="1284" max="1284" width="4.59765625" style="119" customWidth="1"/>
    <col min="1285" max="1286" width="10.796875" style="119" customWidth="1"/>
    <col min="1287" max="1287" width="4.59765625" style="119" customWidth="1"/>
    <col min="1288" max="1288" width="10.796875" style="119" customWidth="1"/>
    <col min="1289" max="1534" width="8.796875" style="119"/>
    <col min="1535" max="1535" width="5.796875" style="119" customWidth="1"/>
    <col min="1536" max="1536" width="9.796875" style="119" customWidth="1"/>
    <col min="1537" max="1537" width="15.5" style="119" customWidth="1"/>
    <col min="1538" max="1538" width="15.3984375" style="119" customWidth="1"/>
    <col min="1539" max="1539" width="10.796875" style="119" customWidth="1"/>
    <col min="1540" max="1540" width="4.59765625" style="119" customWidth="1"/>
    <col min="1541" max="1542" width="10.796875" style="119" customWidth="1"/>
    <col min="1543" max="1543" width="4.59765625" style="119" customWidth="1"/>
    <col min="1544" max="1544" width="10.796875" style="119" customWidth="1"/>
    <col min="1545" max="1790" width="8.796875" style="119"/>
    <col min="1791" max="1791" width="5.796875" style="119" customWidth="1"/>
    <col min="1792" max="1792" width="9.796875" style="119" customWidth="1"/>
    <col min="1793" max="1793" width="15.5" style="119" customWidth="1"/>
    <col min="1794" max="1794" width="15.3984375" style="119" customWidth="1"/>
    <col min="1795" max="1795" width="10.796875" style="119" customWidth="1"/>
    <col min="1796" max="1796" width="4.59765625" style="119" customWidth="1"/>
    <col min="1797" max="1798" width="10.796875" style="119" customWidth="1"/>
    <col min="1799" max="1799" width="4.59765625" style="119" customWidth="1"/>
    <col min="1800" max="1800" width="10.796875" style="119" customWidth="1"/>
    <col min="1801" max="2046" width="8.796875" style="119"/>
    <col min="2047" max="2047" width="5.796875" style="119" customWidth="1"/>
    <col min="2048" max="2048" width="9.796875" style="119" customWidth="1"/>
    <col min="2049" max="2049" width="15.5" style="119" customWidth="1"/>
    <col min="2050" max="2050" width="15.3984375" style="119" customWidth="1"/>
    <col min="2051" max="2051" width="10.796875" style="119" customWidth="1"/>
    <col min="2052" max="2052" width="4.59765625" style="119" customWidth="1"/>
    <col min="2053" max="2054" width="10.796875" style="119" customWidth="1"/>
    <col min="2055" max="2055" width="4.59765625" style="119" customWidth="1"/>
    <col min="2056" max="2056" width="10.796875" style="119" customWidth="1"/>
    <col min="2057" max="2302" width="8.796875" style="119"/>
    <col min="2303" max="2303" width="5.796875" style="119" customWidth="1"/>
    <col min="2304" max="2304" width="9.796875" style="119" customWidth="1"/>
    <col min="2305" max="2305" width="15.5" style="119" customWidth="1"/>
    <col min="2306" max="2306" width="15.3984375" style="119" customWidth="1"/>
    <col min="2307" max="2307" width="10.796875" style="119" customWidth="1"/>
    <col min="2308" max="2308" width="4.59765625" style="119" customWidth="1"/>
    <col min="2309" max="2310" width="10.796875" style="119" customWidth="1"/>
    <col min="2311" max="2311" width="4.59765625" style="119" customWidth="1"/>
    <col min="2312" max="2312" width="10.796875" style="119" customWidth="1"/>
    <col min="2313" max="2558" width="8.796875" style="119"/>
    <col min="2559" max="2559" width="5.796875" style="119" customWidth="1"/>
    <col min="2560" max="2560" width="9.796875" style="119" customWidth="1"/>
    <col min="2561" max="2561" width="15.5" style="119" customWidth="1"/>
    <col min="2562" max="2562" width="15.3984375" style="119" customWidth="1"/>
    <col min="2563" max="2563" width="10.796875" style="119" customWidth="1"/>
    <col min="2564" max="2564" width="4.59765625" style="119" customWidth="1"/>
    <col min="2565" max="2566" width="10.796875" style="119" customWidth="1"/>
    <col min="2567" max="2567" width="4.59765625" style="119" customWidth="1"/>
    <col min="2568" max="2568" width="10.796875" style="119" customWidth="1"/>
    <col min="2569" max="2814" width="8.796875" style="119"/>
    <col min="2815" max="2815" width="5.796875" style="119" customWidth="1"/>
    <col min="2816" max="2816" width="9.796875" style="119" customWidth="1"/>
    <col min="2817" max="2817" width="15.5" style="119" customWidth="1"/>
    <col min="2818" max="2818" width="15.3984375" style="119" customWidth="1"/>
    <col min="2819" max="2819" width="10.796875" style="119" customWidth="1"/>
    <col min="2820" max="2820" width="4.59765625" style="119" customWidth="1"/>
    <col min="2821" max="2822" width="10.796875" style="119" customWidth="1"/>
    <col min="2823" max="2823" width="4.59765625" style="119" customWidth="1"/>
    <col min="2824" max="2824" width="10.796875" style="119" customWidth="1"/>
    <col min="2825" max="3070" width="8.796875" style="119"/>
    <col min="3071" max="3071" width="5.796875" style="119" customWidth="1"/>
    <col min="3072" max="3072" width="9.796875" style="119" customWidth="1"/>
    <col min="3073" max="3073" width="15.5" style="119" customWidth="1"/>
    <col min="3074" max="3074" width="15.3984375" style="119" customWidth="1"/>
    <col min="3075" max="3075" width="10.796875" style="119" customWidth="1"/>
    <col min="3076" max="3076" width="4.59765625" style="119" customWidth="1"/>
    <col min="3077" max="3078" width="10.796875" style="119" customWidth="1"/>
    <col min="3079" max="3079" width="4.59765625" style="119" customWidth="1"/>
    <col min="3080" max="3080" width="10.796875" style="119" customWidth="1"/>
    <col min="3081" max="3326" width="8.796875" style="119"/>
    <col min="3327" max="3327" width="5.796875" style="119" customWidth="1"/>
    <col min="3328" max="3328" width="9.796875" style="119" customWidth="1"/>
    <col min="3329" max="3329" width="15.5" style="119" customWidth="1"/>
    <col min="3330" max="3330" width="15.3984375" style="119" customWidth="1"/>
    <col min="3331" max="3331" width="10.796875" style="119" customWidth="1"/>
    <col min="3332" max="3332" width="4.59765625" style="119" customWidth="1"/>
    <col min="3333" max="3334" width="10.796875" style="119" customWidth="1"/>
    <col min="3335" max="3335" width="4.59765625" style="119" customWidth="1"/>
    <col min="3336" max="3336" width="10.796875" style="119" customWidth="1"/>
    <col min="3337" max="3582" width="8.796875" style="119"/>
    <col min="3583" max="3583" width="5.796875" style="119" customWidth="1"/>
    <col min="3584" max="3584" width="9.796875" style="119" customWidth="1"/>
    <col min="3585" max="3585" width="15.5" style="119" customWidth="1"/>
    <col min="3586" max="3586" width="15.3984375" style="119" customWidth="1"/>
    <col min="3587" max="3587" width="10.796875" style="119" customWidth="1"/>
    <col min="3588" max="3588" width="4.59765625" style="119" customWidth="1"/>
    <col min="3589" max="3590" width="10.796875" style="119" customWidth="1"/>
    <col min="3591" max="3591" width="4.59765625" style="119" customWidth="1"/>
    <col min="3592" max="3592" width="10.796875" style="119" customWidth="1"/>
    <col min="3593" max="3838" width="8.796875" style="119"/>
    <col min="3839" max="3839" width="5.796875" style="119" customWidth="1"/>
    <col min="3840" max="3840" width="9.796875" style="119" customWidth="1"/>
    <col min="3841" max="3841" width="15.5" style="119" customWidth="1"/>
    <col min="3842" max="3842" width="15.3984375" style="119" customWidth="1"/>
    <col min="3843" max="3843" width="10.796875" style="119" customWidth="1"/>
    <col min="3844" max="3844" width="4.59765625" style="119" customWidth="1"/>
    <col min="3845" max="3846" width="10.796875" style="119" customWidth="1"/>
    <col min="3847" max="3847" width="4.59765625" style="119" customWidth="1"/>
    <col min="3848" max="3848" width="10.796875" style="119" customWidth="1"/>
    <col min="3849" max="4094" width="8.796875" style="119"/>
    <col min="4095" max="4095" width="5.796875" style="119" customWidth="1"/>
    <col min="4096" max="4096" width="9.796875" style="119" customWidth="1"/>
    <col min="4097" max="4097" width="15.5" style="119" customWidth="1"/>
    <col min="4098" max="4098" width="15.3984375" style="119" customWidth="1"/>
    <col min="4099" max="4099" width="10.796875" style="119" customWidth="1"/>
    <col min="4100" max="4100" width="4.59765625" style="119" customWidth="1"/>
    <col min="4101" max="4102" width="10.796875" style="119" customWidth="1"/>
    <col min="4103" max="4103" width="4.59765625" style="119" customWidth="1"/>
    <col min="4104" max="4104" width="10.796875" style="119" customWidth="1"/>
    <col min="4105" max="4350" width="8.796875" style="119"/>
    <col min="4351" max="4351" width="5.796875" style="119" customWidth="1"/>
    <col min="4352" max="4352" width="9.796875" style="119" customWidth="1"/>
    <col min="4353" max="4353" width="15.5" style="119" customWidth="1"/>
    <col min="4354" max="4354" width="15.3984375" style="119" customWidth="1"/>
    <col min="4355" max="4355" width="10.796875" style="119" customWidth="1"/>
    <col min="4356" max="4356" width="4.59765625" style="119" customWidth="1"/>
    <col min="4357" max="4358" width="10.796875" style="119" customWidth="1"/>
    <col min="4359" max="4359" width="4.59765625" style="119" customWidth="1"/>
    <col min="4360" max="4360" width="10.796875" style="119" customWidth="1"/>
    <col min="4361" max="4606" width="8.796875" style="119"/>
    <col min="4607" max="4607" width="5.796875" style="119" customWidth="1"/>
    <col min="4608" max="4608" width="9.796875" style="119" customWidth="1"/>
    <col min="4609" max="4609" width="15.5" style="119" customWidth="1"/>
    <col min="4610" max="4610" width="15.3984375" style="119" customWidth="1"/>
    <col min="4611" max="4611" width="10.796875" style="119" customWidth="1"/>
    <col min="4612" max="4612" width="4.59765625" style="119" customWidth="1"/>
    <col min="4613" max="4614" width="10.796875" style="119" customWidth="1"/>
    <col min="4615" max="4615" width="4.59765625" style="119" customWidth="1"/>
    <col min="4616" max="4616" width="10.796875" style="119" customWidth="1"/>
    <col min="4617" max="4862" width="8.796875" style="119"/>
    <col min="4863" max="4863" width="5.796875" style="119" customWidth="1"/>
    <col min="4864" max="4864" width="9.796875" style="119" customWidth="1"/>
    <col min="4865" max="4865" width="15.5" style="119" customWidth="1"/>
    <col min="4866" max="4866" width="15.3984375" style="119" customWidth="1"/>
    <col min="4867" max="4867" width="10.796875" style="119" customWidth="1"/>
    <col min="4868" max="4868" width="4.59765625" style="119" customWidth="1"/>
    <col min="4869" max="4870" width="10.796875" style="119" customWidth="1"/>
    <col min="4871" max="4871" width="4.59765625" style="119" customWidth="1"/>
    <col min="4872" max="4872" width="10.796875" style="119" customWidth="1"/>
    <col min="4873" max="5118" width="8.796875" style="119"/>
    <col min="5119" max="5119" width="5.796875" style="119" customWidth="1"/>
    <col min="5120" max="5120" width="9.796875" style="119" customWidth="1"/>
    <col min="5121" max="5121" width="15.5" style="119" customWidth="1"/>
    <col min="5122" max="5122" width="15.3984375" style="119" customWidth="1"/>
    <col min="5123" max="5123" width="10.796875" style="119" customWidth="1"/>
    <col min="5124" max="5124" width="4.59765625" style="119" customWidth="1"/>
    <col min="5125" max="5126" width="10.796875" style="119" customWidth="1"/>
    <col min="5127" max="5127" width="4.59765625" style="119" customWidth="1"/>
    <col min="5128" max="5128" width="10.796875" style="119" customWidth="1"/>
    <col min="5129" max="5374" width="8.796875" style="119"/>
    <col min="5375" max="5375" width="5.796875" style="119" customWidth="1"/>
    <col min="5376" max="5376" width="9.796875" style="119" customWidth="1"/>
    <col min="5377" max="5377" width="15.5" style="119" customWidth="1"/>
    <col min="5378" max="5378" width="15.3984375" style="119" customWidth="1"/>
    <col min="5379" max="5379" width="10.796875" style="119" customWidth="1"/>
    <col min="5380" max="5380" width="4.59765625" style="119" customWidth="1"/>
    <col min="5381" max="5382" width="10.796875" style="119" customWidth="1"/>
    <col min="5383" max="5383" width="4.59765625" style="119" customWidth="1"/>
    <col min="5384" max="5384" width="10.796875" style="119" customWidth="1"/>
    <col min="5385" max="5630" width="8.796875" style="119"/>
    <col min="5631" max="5631" width="5.796875" style="119" customWidth="1"/>
    <col min="5632" max="5632" width="9.796875" style="119" customWidth="1"/>
    <col min="5633" max="5633" width="15.5" style="119" customWidth="1"/>
    <col min="5634" max="5634" width="15.3984375" style="119" customWidth="1"/>
    <col min="5635" max="5635" width="10.796875" style="119" customWidth="1"/>
    <col min="5636" max="5636" width="4.59765625" style="119" customWidth="1"/>
    <col min="5637" max="5638" width="10.796875" style="119" customWidth="1"/>
    <col min="5639" max="5639" width="4.59765625" style="119" customWidth="1"/>
    <col min="5640" max="5640" width="10.796875" style="119" customWidth="1"/>
    <col min="5641" max="5886" width="8.796875" style="119"/>
    <col min="5887" max="5887" width="5.796875" style="119" customWidth="1"/>
    <col min="5888" max="5888" width="9.796875" style="119" customWidth="1"/>
    <col min="5889" max="5889" width="15.5" style="119" customWidth="1"/>
    <col min="5890" max="5890" width="15.3984375" style="119" customWidth="1"/>
    <col min="5891" max="5891" width="10.796875" style="119" customWidth="1"/>
    <col min="5892" max="5892" width="4.59765625" style="119" customWidth="1"/>
    <col min="5893" max="5894" width="10.796875" style="119" customWidth="1"/>
    <col min="5895" max="5895" width="4.59765625" style="119" customWidth="1"/>
    <col min="5896" max="5896" width="10.796875" style="119" customWidth="1"/>
    <col min="5897" max="6142" width="8.796875" style="119"/>
    <col min="6143" max="6143" width="5.796875" style="119" customWidth="1"/>
    <col min="6144" max="6144" width="9.796875" style="119" customWidth="1"/>
    <col min="6145" max="6145" width="15.5" style="119" customWidth="1"/>
    <col min="6146" max="6146" width="15.3984375" style="119" customWidth="1"/>
    <col min="6147" max="6147" width="10.796875" style="119" customWidth="1"/>
    <col min="6148" max="6148" width="4.59765625" style="119" customWidth="1"/>
    <col min="6149" max="6150" width="10.796875" style="119" customWidth="1"/>
    <col min="6151" max="6151" width="4.59765625" style="119" customWidth="1"/>
    <col min="6152" max="6152" width="10.796875" style="119" customWidth="1"/>
    <col min="6153" max="6398" width="8.796875" style="119"/>
    <col min="6399" max="6399" width="5.796875" style="119" customWidth="1"/>
    <col min="6400" max="6400" width="9.796875" style="119" customWidth="1"/>
    <col min="6401" max="6401" width="15.5" style="119" customWidth="1"/>
    <col min="6402" max="6402" width="15.3984375" style="119" customWidth="1"/>
    <col min="6403" max="6403" width="10.796875" style="119" customWidth="1"/>
    <col min="6404" max="6404" width="4.59765625" style="119" customWidth="1"/>
    <col min="6405" max="6406" width="10.796875" style="119" customWidth="1"/>
    <col min="6407" max="6407" width="4.59765625" style="119" customWidth="1"/>
    <col min="6408" max="6408" width="10.796875" style="119" customWidth="1"/>
    <col min="6409" max="6654" width="8.796875" style="119"/>
    <col min="6655" max="6655" width="5.796875" style="119" customWidth="1"/>
    <col min="6656" max="6656" width="9.796875" style="119" customWidth="1"/>
    <col min="6657" max="6657" width="15.5" style="119" customWidth="1"/>
    <col min="6658" max="6658" width="15.3984375" style="119" customWidth="1"/>
    <col min="6659" max="6659" width="10.796875" style="119" customWidth="1"/>
    <col min="6660" max="6660" width="4.59765625" style="119" customWidth="1"/>
    <col min="6661" max="6662" width="10.796875" style="119" customWidth="1"/>
    <col min="6663" max="6663" width="4.59765625" style="119" customWidth="1"/>
    <col min="6664" max="6664" width="10.796875" style="119" customWidth="1"/>
    <col min="6665" max="6910" width="8.796875" style="119"/>
    <col min="6911" max="6911" width="5.796875" style="119" customWidth="1"/>
    <col min="6912" max="6912" width="9.796875" style="119" customWidth="1"/>
    <col min="6913" max="6913" width="15.5" style="119" customWidth="1"/>
    <col min="6914" max="6914" width="15.3984375" style="119" customWidth="1"/>
    <col min="6915" max="6915" width="10.796875" style="119" customWidth="1"/>
    <col min="6916" max="6916" width="4.59765625" style="119" customWidth="1"/>
    <col min="6917" max="6918" width="10.796875" style="119" customWidth="1"/>
    <col min="6919" max="6919" width="4.59765625" style="119" customWidth="1"/>
    <col min="6920" max="6920" width="10.796875" style="119" customWidth="1"/>
    <col min="6921" max="7166" width="8.796875" style="119"/>
    <col min="7167" max="7167" width="5.796875" style="119" customWidth="1"/>
    <col min="7168" max="7168" width="9.796875" style="119" customWidth="1"/>
    <col min="7169" max="7169" width="15.5" style="119" customWidth="1"/>
    <col min="7170" max="7170" width="15.3984375" style="119" customWidth="1"/>
    <col min="7171" max="7171" width="10.796875" style="119" customWidth="1"/>
    <col min="7172" max="7172" width="4.59765625" style="119" customWidth="1"/>
    <col min="7173" max="7174" width="10.796875" style="119" customWidth="1"/>
    <col min="7175" max="7175" width="4.59765625" style="119" customWidth="1"/>
    <col min="7176" max="7176" width="10.796875" style="119" customWidth="1"/>
    <col min="7177" max="7422" width="8.796875" style="119"/>
    <col min="7423" max="7423" width="5.796875" style="119" customWidth="1"/>
    <col min="7424" max="7424" width="9.796875" style="119" customWidth="1"/>
    <col min="7425" max="7425" width="15.5" style="119" customWidth="1"/>
    <col min="7426" max="7426" width="15.3984375" style="119" customWidth="1"/>
    <col min="7427" max="7427" width="10.796875" style="119" customWidth="1"/>
    <col min="7428" max="7428" width="4.59765625" style="119" customWidth="1"/>
    <col min="7429" max="7430" width="10.796875" style="119" customWidth="1"/>
    <col min="7431" max="7431" width="4.59765625" style="119" customWidth="1"/>
    <col min="7432" max="7432" width="10.796875" style="119" customWidth="1"/>
    <col min="7433" max="7678" width="8.796875" style="119"/>
    <col min="7679" max="7679" width="5.796875" style="119" customWidth="1"/>
    <col min="7680" max="7680" width="9.796875" style="119" customWidth="1"/>
    <col min="7681" max="7681" width="15.5" style="119" customWidth="1"/>
    <col min="7682" max="7682" width="15.3984375" style="119" customWidth="1"/>
    <col min="7683" max="7683" width="10.796875" style="119" customWidth="1"/>
    <col min="7684" max="7684" width="4.59765625" style="119" customWidth="1"/>
    <col min="7685" max="7686" width="10.796875" style="119" customWidth="1"/>
    <col min="7687" max="7687" width="4.59765625" style="119" customWidth="1"/>
    <col min="7688" max="7688" width="10.796875" style="119" customWidth="1"/>
    <col min="7689" max="7934" width="8.796875" style="119"/>
    <col min="7935" max="7935" width="5.796875" style="119" customWidth="1"/>
    <col min="7936" max="7936" width="9.796875" style="119" customWidth="1"/>
    <col min="7937" max="7937" width="15.5" style="119" customWidth="1"/>
    <col min="7938" max="7938" width="15.3984375" style="119" customWidth="1"/>
    <col min="7939" max="7939" width="10.796875" style="119" customWidth="1"/>
    <col min="7940" max="7940" width="4.59765625" style="119" customWidth="1"/>
    <col min="7941" max="7942" width="10.796875" style="119" customWidth="1"/>
    <col min="7943" max="7943" width="4.59765625" style="119" customWidth="1"/>
    <col min="7944" max="7944" width="10.796875" style="119" customWidth="1"/>
    <col min="7945" max="8190" width="8.796875" style="119"/>
    <col min="8191" max="8191" width="5.796875" style="119" customWidth="1"/>
    <col min="8192" max="8192" width="9.796875" style="119" customWidth="1"/>
    <col min="8193" max="8193" width="15.5" style="119" customWidth="1"/>
    <col min="8194" max="8194" width="15.3984375" style="119" customWidth="1"/>
    <col min="8195" max="8195" width="10.796875" style="119" customWidth="1"/>
    <col min="8196" max="8196" width="4.59765625" style="119" customWidth="1"/>
    <col min="8197" max="8198" width="10.796875" style="119" customWidth="1"/>
    <col min="8199" max="8199" width="4.59765625" style="119" customWidth="1"/>
    <col min="8200" max="8200" width="10.796875" style="119" customWidth="1"/>
    <col min="8201" max="8446" width="8.796875" style="119"/>
    <col min="8447" max="8447" width="5.796875" style="119" customWidth="1"/>
    <col min="8448" max="8448" width="9.796875" style="119" customWidth="1"/>
    <col min="8449" max="8449" width="15.5" style="119" customWidth="1"/>
    <col min="8450" max="8450" width="15.3984375" style="119" customWidth="1"/>
    <col min="8451" max="8451" width="10.796875" style="119" customWidth="1"/>
    <col min="8452" max="8452" width="4.59765625" style="119" customWidth="1"/>
    <col min="8453" max="8454" width="10.796875" style="119" customWidth="1"/>
    <col min="8455" max="8455" width="4.59765625" style="119" customWidth="1"/>
    <col min="8456" max="8456" width="10.796875" style="119" customWidth="1"/>
    <col min="8457" max="8702" width="8.796875" style="119"/>
    <col min="8703" max="8703" width="5.796875" style="119" customWidth="1"/>
    <col min="8704" max="8704" width="9.796875" style="119" customWidth="1"/>
    <col min="8705" max="8705" width="15.5" style="119" customWidth="1"/>
    <col min="8706" max="8706" width="15.3984375" style="119" customWidth="1"/>
    <col min="8707" max="8707" width="10.796875" style="119" customWidth="1"/>
    <col min="8708" max="8708" width="4.59765625" style="119" customWidth="1"/>
    <col min="8709" max="8710" width="10.796875" style="119" customWidth="1"/>
    <col min="8711" max="8711" width="4.59765625" style="119" customWidth="1"/>
    <col min="8712" max="8712" width="10.796875" style="119" customWidth="1"/>
    <col min="8713" max="8958" width="8.796875" style="119"/>
    <col min="8959" max="8959" width="5.796875" style="119" customWidth="1"/>
    <col min="8960" max="8960" width="9.796875" style="119" customWidth="1"/>
    <col min="8961" max="8961" width="15.5" style="119" customWidth="1"/>
    <col min="8962" max="8962" width="15.3984375" style="119" customWidth="1"/>
    <col min="8963" max="8963" width="10.796875" style="119" customWidth="1"/>
    <col min="8964" max="8964" width="4.59765625" style="119" customWidth="1"/>
    <col min="8965" max="8966" width="10.796875" style="119" customWidth="1"/>
    <col min="8967" max="8967" width="4.59765625" style="119" customWidth="1"/>
    <col min="8968" max="8968" width="10.796875" style="119" customWidth="1"/>
    <col min="8969" max="9214" width="8.796875" style="119"/>
    <col min="9215" max="9215" width="5.796875" style="119" customWidth="1"/>
    <col min="9216" max="9216" width="9.796875" style="119" customWidth="1"/>
    <col min="9217" max="9217" width="15.5" style="119" customWidth="1"/>
    <col min="9218" max="9218" width="15.3984375" style="119" customWidth="1"/>
    <col min="9219" max="9219" width="10.796875" style="119" customWidth="1"/>
    <col min="9220" max="9220" width="4.59765625" style="119" customWidth="1"/>
    <col min="9221" max="9222" width="10.796875" style="119" customWidth="1"/>
    <col min="9223" max="9223" width="4.59765625" style="119" customWidth="1"/>
    <col min="9224" max="9224" width="10.796875" style="119" customWidth="1"/>
    <col min="9225" max="9470" width="8.796875" style="119"/>
    <col min="9471" max="9471" width="5.796875" style="119" customWidth="1"/>
    <col min="9472" max="9472" width="9.796875" style="119" customWidth="1"/>
    <col min="9473" max="9473" width="15.5" style="119" customWidth="1"/>
    <col min="9474" max="9474" width="15.3984375" style="119" customWidth="1"/>
    <col min="9475" max="9475" width="10.796875" style="119" customWidth="1"/>
    <col min="9476" max="9476" width="4.59765625" style="119" customWidth="1"/>
    <col min="9477" max="9478" width="10.796875" style="119" customWidth="1"/>
    <col min="9479" max="9479" width="4.59765625" style="119" customWidth="1"/>
    <col min="9480" max="9480" width="10.796875" style="119" customWidth="1"/>
    <col min="9481" max="9726" width="8.796875" style="119"/>
    <col min="9727" max="9727" width="5.796875" style="119" customWidth="1"/>
    <col min="9728" max="9728" width="9.796875" style="119" customWidth="1"/>
    <col min="9729" max="9729" width="15.5" style="119" customWidth="1"/>
    <col min="9730" max="9730" width="15.3984375" style="119" customWidth="1"/>
    <col min="9731" max="9731" width="10.796875" style="119" customWidth="1"/>
    <col min="9732" max="9732" width="4.59765625" style="119" customWidth="1"/>
    <col min="9733" max="9734" width="10.796875" style="119" customWidth="1"/>
    <col min="9735" max="9735" width="4.59765625" style="119" customWidth="1"/>
    <col min="9736" max="9736" width="10.796875" style="119" customWidth="1"/>
    <col min="9737" max="9982" width="8.796875" style="119"/>
    <col min="9983" max="9983" width="5.796875" style="119" customWidth="1"/>
    <col min="9984" max="9984" width="9.796875" style="119" customWidth="1"/>
    <col min="9985" max="9985" width="15.5" style="119" customWidth="1"/>
    <col min="9986" max="9986" width="15.3984375" style="119" customWidth="1"/>
    <col min="9987" max="9987" width="10.796875" style="119" customWidth="1"/>
    <col min="9988" max="9988" width="4.59765625" style="119" customWidth="1"/>
    <col min="9989" max="9990" width="10.796875" style="119" customWidth="1"/>
    <col min="9991" max="9991" width="4.59765625" style="119" customWidth="1"/>
    <col min="9992" max="9992" width="10.796875" style="119" customWidth="1"/>
    <col min="9993" max="10238" width="8.796875" style="119"/>
    <col min="10239" max="10239" width="5.796875" style="119" customWidth="1"/>
    <col min="10240" max="10240" width="9.796875" style="119" customWidth="1"/>
    <col min="10241" max="10241" width="15.5" style="119" customWidth="1"/>
    <col min="10242" max="10242" width="15.3984375" style="119" customWidth="1"/>
    <col min="10243" max="10243" width="10.796875" style="119" customWidth="1"/>
    <col min="10244" max="10244" width="4.59765625" style="119" customWidth="1"/>
    <col min="10245" max="10246" width="10.796875" style="119" customWidth="1"/>
    <col min="10247" max="10247" width="4.59765625" style="119" customWidth="1"/>
    <col min="10248" max="10248" width="10.796875" style="119" customWidth="1"/>
    <col min="10249" max="10494" width="8.796875" style="119"/>
    <col min="10495" max="10495" width="5.796875" style="119" customWidth="1"/>
    <col min="10496" max="10496" width="9.796875" style="119" customWidth="1"/>
    <col min="10497" max="10497" width="15.5" style="119" customWidth="1"/>
    <col min="10498" max="10498" width="15.3984375" style="119" customWidth="1"/>
    <col min="10499" max="10499" width="10.796875" style="119" customWidth="1"/>
    <col min="10500" max="10500" width="4.59765625" style="119" customWidth="1"/>
    <col min="10501" max="10502" width="10.796875" style="119" customWidth="1"/>
    <col min="10503" max="10503" width="4.59765625" style="119" customWidth="1"/>
    <col min="10504" max="10504" width="10.796875" style="119" customWidth="1"/>
    <col min="10505" max="10750" width="8.796875" style="119"/>
    <col min="10751" max="10751" width="5.796875" style="119" customWidth="1"/>
    <col min="10752" max="10752" width="9.796875" style="119" customWidth="1"/>
    <col min="10753" max="10753" width="15.5" style="119" customWidth="1"/>
    <col min="10754" max="10754" width="15.3984375" style="119" customWidth="1"/>
    <col min="10755" max="10755" width="10.796875" style="119" customWidth="1"/>
    <col min="10756" max="10756" width="4.59765625" style="119" customWidth="1"/>
    <col min="10757" max="10758" width="10.796875" style="119" customWidth="1"/>
    <col min="10759" max="10759" width="4.59765625" style="119" customWidth="1"/>
    <col min="10760" max="10760" width="10.796875" style="119" customWidth="1"/>
    <col min="10761" max="11006" width="8.796875" style="119"/>
    <col min="11007" max="11007" width="5.796875" style="119" customWidth="1"/>
    <col min="11008" max="11008" width="9.796875" style="119" customWidth="1"/>
    <col min="11009" max="11009" width="15.5" style="119" customWidth="1"/>
    <col min="11010" max="11010" width="15.3984375" style="119" customWidth="1"/>
    <col min="11011" max="11011" width="10.796875" style="119" customWidth="1"/>
    <col min="11012" max="11012" width="4.59765625" style="119" customWidth="1"/>
    <col min="11013" max="11014" width="10.796875" style="119" customWidth="1"/>
    <col min="11015" max="11015" width="4.59765625" style="119" customWidth="1"/>
    <col min="11016" max="11016" width="10.796875" style="119" customWidth="1"/>
    <col min="11017" max="11262" width="8.796875" style="119"/>
    <col min="11263" max="11263" width="5.796875" style="119" customWidth="1"/>
    <col min="11264" max="11264" width="9.796875" style="119" customWidth="1"/>
    <col min="11265" max="11265" width="15.5" style="119" customWidth="1"/>
    <col min="11266" max="11266" width="15.3984375" style="119" customWidth="1"/>
    <col min="11267" max="11267" width="10.796875" style="119" customWidth="1"/>
    <col min="11268" max="11268" width="4.59765625" style="119" customWidth="1"/>
    <col min="11269" max="11270" width="10.796875" style="119" customWidth="1"/>
    <col min="11271" max="11271" width="4.59765625" style="119" customWidth="1"/>
    <col min="11272" max="11272" width="10.796875" style="119" customWidth="1"/>
    <col min="11273" max="11518" width="8.796875" style="119"/>
    <col min="11519" max="11519" width="5.796875" style="119" customWidth="1"/>
    <col min="11520" max="11520" width="9.796875" style="119" customWidth="1"/>
    <col min="11521" max="11521" width="15.5" style="119" customWidth="1"/>
    <col min="11522" max="11522" width="15.3984375" style="119" customWidth="1"/>
    <col min="11523" max="11523" width="10.796875" style="119" customWidth="1"/>
    <col min="11524" max="11524" width="4.59765625" style="119" customWidth="1"/>
    <col min="11525" max="11526" width="10.796875" style="119" customWidth="1"/>
    <col min="11527" max="11527" width="4.59765625" style="119" customWidth="1"/>
    <col min="11528" max="11528" width="10.796875" style="119" customWidth="1"/>
    <col min="11529" max="11774" width="8.796875" style="119"/>
    <col min="11775" max="11775" width="5.796875" style="119" customWidth="1"/>
    <col min="11776" max="11776" width="9.796875" style="119" customWidth="1"/>
    <col min="11777" max="11777" width="15.5" style="119" customWidth="1"/>
    <col min="11778" max="11778" width="15.3984375" style="119" customWidth="1"/>
    <col min="11779" max="11779" width="10.796875" style="119" customWidth="1"/>
    <col min="11780" max="11780" width="4.59765625" style="119" customWidth="1"/>
    <col min="11781" max="11782" width="10.796875" style="119" customWidth="1"/>
    <col min="11783" max="11783" width="4.59765625" style="119" customWidth="1"/>
    <col min="11784" max="11784" width="10.796875" style="119" customWidth="1"/>
    <col min="11785" max="12030" width="8.796875" style="119"/>
    <col min="12031" max="12031" width="5.796875" style="119" customWidth="1"/>
    <col min="12032" max="12032" width="9.796875" style="119" customWidth="1"/>
    <col min="12033" max="12033" width="15.5" style="119" customWidth="1"/>
    <col min="12034" max="12034" width="15.3984375" style="119" customWidth="1"/>
    <col min="12035" max="12035" width="10.796875" style="119" customWidth="1"/>
    <col min="12036" max="12036" width="4.59765625" style="119" customWidth="1"/>
    <col min="12037" max="12038" width="10.796875" style="119" customWidth="1"/>
    <col min="12039" max="12039" width="4.59765625" style="119" customWidth="1"/>
    <col min="12040" max="12040" width="10.796875" style="119" customWidth="1"/>
    <col min="12041" max="12286" width="8.796875" style="119"/>
    <col min="12287" max="12287" width="5.796875" style="119" customWidth="1"/>
    <col min="12288" max="12288" width="9.796875" style="119" customWidth="1"/>
    <col min="12289" max="12289" width="15.5" style="119" customWidth="1"/>
    <col min="12290" max="12290" width="15.3984375" style="119" customWidth="1"/>
    <col min="12291" max="12291" width="10.796875" style="119" customWidth="1"/>
    <col min="12292" max="12292" width="4.59765625" style="119" customWidth="1"/>
    <col min="12293" max="12294" width="10.796875" style="119" customWidth="1"/>
    <col min="12295" max="12295" width="4.59765625" style="119" customWidth="1"/>
    <col min="12296" max="12296" width="10.796875" style="119" customWidth="1"/>
    <col min="12297" max="12542" width="8.796875" style="119"/>
    <col min="12543" max="12543" width="5.796875" style="119" customWidth="1"/>
    <col min="12544" max="12544" width="9.796875" style="119" customWidth="1"/>
    <col min="12545" max="12545" width="15.5" style="119" customWidth="1"/>
    <col min="12546" max="12546" width="15.3984375" style="119" customWidth="1"/>
    <col min="12547" max="12547" width="10.796875" style="119" customWidth="1"/>
    <col min="12548" max="12548" width="4.59765625" style="119" customWidth="1"/>
    <col min="12549" max="12550" width="10.796875" style="119" customWidth="1"/>
    <col min="12551" max="12551" width="4.59765625" style="119" customWidth="1"/>
    <col min="12552" max="12552" width="10.796875" style="119" customWidth="1"/>
    <col min="12553" max="12798" width="8.796875" style="119"/>
    <col min="12799" max="12799" width="5.796875" style="119" customWidth="1"/>
    <col min="12800" max="12800" width="9.796875" style="119" customWidth="1"/>
    <col min="12801" max="12801" width="15.5" style="119" customWidth="1"/>
    <col min="12802" max="12802" width="15.3984375" style="119" customWidth="1"/>
    <col min="12803" max="12803" width="10.796875" style="119" customWidth="1"/>
    <col min="12804" max="12804" width="4.59765625" style="119" customWidth="1"/>
    <col min="12805" max="12806" width="10.796875" style="119" customWidth="1"/>
    <col min="12807" max="12807" width="4.59765625" style="119" customWidth="1"/>
    <col min="12808" max="12808" width="10.796875" style="119" customWidth="1"/>
    <col min="12809" max="13054" width="8.796875" style="119"/>
    <col min="13055" max="13055" width="5.796875" style="119" customWidth="1"/>
    <col min="13056" max="13056" width="9.796875" style="119" customWidth="1"/>
    <col min="13057" max="13057" width="15.5" style="119" customWidth="1"/>
    <col min="13058" max="13058" width="15.3984375" style="119" customWidth="1"/>
    <col min="13059" max="13059" width="10.796875" style="119" customWidth="1"/>
    <col min="13060" max="13060" width="4.59765625" style="119" customWidth="1"/>
    <col min="13061" max="13062" width="10.796875" style="119" customWidth="1"/>
    <col min="13063" max="13063" width="4.59765625" style="119" customWidth="1"/>
    <col min="13064" max="13064" width="10.796875" style="119" customWidth="1"/>
    <col min="13065" max="13310" width="8.796875" style="119"/>
    <col min="13311" max="13311" width="5.796875" style="119" customWidth="1"/>
    <col min="13312" max="13312" width="9.796875" style="119" customWidth="1"/>
    <col min="13313" max="13313" width="15.5" style="119" customWidth="1"/>
    <col min="13314" max="13314" width="15.3984375" style="119" customWidth="1"/>
    <col min="13315" max="13315" width="10.796875" style="119" customWidth="1"/>
    <col min="13316" max="13316" width="4.59765625" style="119" customWidth="1"/>
    <col min="13317" max="13318" width="10.796875" style="119" customWidth="1"/>
    <col min="13319" max="13319" width="4.59765625" style="119" customWidth="1"/>
    <col min="13320" max="13320" width="10.796875" style="119" customWidth="1"/>
    <col min="13321" max="13566" width="8.796875" style="119"/>
    <col min="13567" max="13567" width="5.796875" style="119" customWidth="1"/>
    <col min="13568" max="13568" width="9.796875" style="119" customWidth="1"/>
    <col min="13569" max="13569" width="15.5" style="119" customWidth="1"/>
    <col min="13570" max="13570" width="15.3984375" style="119" customWidth="1"/>
    <col min="13571" max="13571" width="10.796875" style="119" customWidth="1"/>
    <col min="13572" max="13572" width="4.59765625" style="119" customWidth="1"/>
    <col min="13573" max="13574" width="10.796875" style="119" customWidth="1"/>
    <col min="13575" max="13575" width="4.59765625" style="119" customWidth="1"/>
    <col min="13576" max="13576" width="10.796875" style="119" customWidth="1"/>
    <col min="13577" max="13822" width="8.796875" style="119"/>
    <col min="13823" max="13823" width="5.796875" style="119" customWidth="1"/>
    <col min="13824" max="13824" width="9.796875" style="119" customWidth="1"/>
    <col min="13825" max="13825" width="15.5" style="119" customWidth="1"/>
    <col min="13826" max="13826" width="15.3984375" style="119" customWidth="1"/>
    <col min="13827" max="13827" width="10.796875" style="119" customWidth="1"/>
    <col min="13828" max="13828" width="4.59765625" style="119" customWidth="1"/>
    <col min="13829" max="13830" width="10.796875" style="119" customWidth="1"/>
    <col min="13831" max="13831" width="4.59765625" style="119" customWidth="1"/>
    <col min="13832" max="13832" width="10.796875" style="119" customWidth="1"/>
    <col min="13833" max="14078" width="8.796875" style="119"/>
    <col min="14079" max="14079" width="5.796875" style="119" customWidth="1"/>
    <col min="14080" max="14080" width="9.796875" style="119" customWidth="1"/>
    <col min="14081" max="14081" width="15.5" style="119" customWidth="1"/>
    <col min="14082" max="14082" width="15.3984375" style="119" customWidth="1"/>
    <col min="14083" max="14083" width="10.796875" style="119" customWidth="1"/>
    <col min="14084" max="14084" width="4.59765625" style="119" customWidth="1"/>
    <col min="14085" max="14086" width="10.796875" style="119" customWidth="1"/>
    <col min="14087" max="14087" width="4.59765625" style="119" customWidth="1"/>
    <col min="14088" max="14088" width="10.796875" style="119" customWidth="1"/>
    <col min="14089" max="14334" width="8.796875" style="119"/>
    <col min="14335" max="14335" width="5.796875" style="119" customWidth="1"/>
    <col min="14336" max="14336" width="9.796875" style="119" customWidth="1"/>
    <col min="14337" max="14337" width="15.5" style="119" customWidth="1"/>
    <col min="14338" max="14338" width="15.3984375" style="119" customWidth="1"/>
    <col min="14339" max="14339" width="10.796875" style="119" customWidth="1"/>
    <col min="14340" max="14340" width="4.59765625" style="119" customWidth="1"/>
    <col min="14341" max="14342" width="10.796875" style="119" customWidth="1"/>
    <col min="14343" max="14343" width="4.59765625" style="119" customWidth="1"/>
    <col min="14344" max="14344" width="10.796875" style="119" customWidth="1"/>
    <col min="14345" max="14590" width="8.796875" style="119"/>
    <col min="14591" max="14591" width="5.796875" style="119" customWidth="1"/>
    <col min="14592" max="14592" width="9.796875" style="119" customWidth="1"/>
    <col min="14593" max="14593" width="15.5" style="119" customWidth="1"/>
    <col min="14594" max="14594" width="15.3984375" style="119" customWidth="1"/>
    <col min="14595" max="14595" width="10.796875" style="119" customWidth="1"/>
    <col min="14596" max="14596" width="4.59765625" style="119" customWidth="1"/>
    <col min="14597" max="14598" width="10.796875" style="119" customWidth="1"/>
    <col min="14599" max="14599" width="4.59765625" style="119" customWidth="1"/>
    <col min="14600" max="14600" width="10.796875" style="119" customWidth="1"/>
    <col min="14601" max="14846" width="8.796875" style="119"/>
    <col min="14847" max="14847" width="5.796875" style="119" customWidth="1"/>
    <col min="14848" max="14848" width="9.796875" style="119" customWidth="1"/>
    <col min="14849" max="14849" width="15.5" style="119" customWidth="1"/>
    <col min="14850" max="14850" width="15.3984375" style="119" customWidth="1"/>
    <col min="14851" max="14851" width="10.796875" style="119" customWidth="1"/>
    <col min="14852" max="14852" width="4.59765625" style="119" customWidth="1"/>
    <col min="14853" max="14854" width="10.796875" style="119" customWidth="1"/>
    <col min="14855" max="14855" width="4.59765625" style="119" customWidth="1"/>
    <col min="14856" max="14856" width="10.796875" style="119" customWidth="1"/>
    <col min="14857" max="15102" width="8.796875" style="119"/>
    <col min="15103" max="15103" width="5.796875" style="119" customWidth="1"/>
    <col min="15104" max="15104" width="9.796875" style="119" customWidth="1"/>
    <col min="15105" max="15105" width="15.5" style="119" customWidth="1"/>
    <col min="15106" max="15106" width="15.3984375" style="119" customWidth="1"/>
    <col min="15107" max="15107" width="10.796875" style="119" customWidth="1"/>
    <col min="15108" max="15108" width="4.59765625" style="119" customWidth="1"/>
    <col min="15109" max="15110" width="10.796875" style="119" customWidth="1"/>
    <col min="15111" max="15111" width="4.59765625" style="119" customWidth="1"/>
    <col min="15112" max="15112" width="10.796875" style="119" customWidth="1"/>
    <col min="15113" max="15358" width="8.796875" style="119"/>
    <col min="15359" max="15359" width="5.796875" style="119" customWidth="1"/>
    <col min="15360" max="15360" width="9.796875" style="119" customWidth="1"/>
    <col min="15361" max="15361" width="15.5" style="119" customWidth="1"/>
    <col min="15362" max="15362" width="15.3984375" style="119" customWidth="1"/>
    <col min="15363" max="15363" width="10.796875" style="119" customWidth="1"/>
    <col min="15364" max="15364" width="4.59765625" style="119" customWidth="1"/>
    <col min="15365" max="15366" width="10.796875" style="119" customWidth="1"/>
    <col min="15367" max="15367" width="4.59765625" style="119" customWidth="1"/>
    <col min="15368" max="15368" width="10.796875" style="119" customWidth="1"/>
    <col min="15369" max="15614" width="8.796875" style="119"/>
    <col min="15615" max="15615" width="5.796875" style="119" customWidth="1"/>
    <col min="15616" max="15616" width="9.796875" style="119" customWidth="1"/>
    <col min="15617" max="15617" width="15.5" style="119" customWidth="1"/>
    <col min="15618" max="15618" width="15.3984375" style="119" customWidth="1"/>
    <col min="15619" max="15619" width="10.796875" style="119" customWidth="1"/>
    <col min="15620" max="15620" width="4.59765625" style="119" customWidth="1"/>
    <col min="15621" max="15622" width="10.796875" style="119" customWidth="1"/>
    <col min="15623" max="15623" width="4.59765625" style="119" customWidth="1"/>
    <col min="15624" max="15624" width="10.796875" style="119" customWidth="1"/>
    <col min="15625" max="15870" width="8.796875" style="119"/>
    <col min="15871" max="15871" width="5.796875" style="119" customWidth="1"/>
    <col min="15872" max="15872" width="9.796875" style="119" customWidth="1"/>
    <col min="15873" max="15873" width="15.5" style="119" customWidth="1"/>
    <col min="15874" max="15874" width="15.3984375" style="119" customWidth="1"/>
    <col min="15875" max="15875" width="10.796875" style="119" customWidth="1"/>
    <col min="15876" max="15876" width="4.59765625" style="119" customWidth="1"/>
    <col min="15877" max="15878" width="10.796875" style="119" customWidth="1"/>
    <col min="15879" max="15879" width="4.59765625" style="119" customWidth="1"/>
    <col min="15880" max="15880" width="10.796875" style="119" customWidth="1"/>
    <col min="15881" max="16126" width="8.796875" style="119"/>
    <col min="16127" max="16127" width="5.796875" style="119" customWidth="1"/>
    <col min="16128" max="16128" width="9.796875" style="119" customWidth="1"/>
    <col min="16129" max="16129" width="15.5" style="119" customWidth="1"/>
    <col min="16130" max="16130" width="15.3984375" style="119" customWidth="1"/>
    <col min="16131" max="16131" width="10.796875" style="119" customWidth="1"/>
    <col min="16132" max="16132" width="4.59765625" style="119" customWidth="1"/>
    <col min="16133" max="16134" width="10.796875" style="119" customWidth="1"/>
    <col min="16135" max="16135" width="4.59765625" style="119" customWidth="1"/>
    <col min="16136" max="16136" width="10.796875" style="119" customWidth="1"/>
    <col min="16137" max="16384" width="8.796875" style="119"/>
  </cols>
  <sheetData>
    <row r="1" spans="1:9" ht="57" customHeight="1" x14ac:dyDescent="0.45">
      <c r="B1" s="141">
        <v>6</v>
      </c>
      <c r="D1" s="140"/>
      <c r="E1" s="140"/>
      <c r="F1" s="140"/>
      <c r="G1" s="116"/>
      <c r="H1" s="117" t="s">
        <v>191</v>
      </c>
      <c r="I1" s="118"/>
    </row>
    <row r="2" spans="1:9" ht="44.25" customHeight="1" x14ac:dyDescent="0.45">
      <c r="A2" s="212" t="str">
        <f>A5</f>
        <v>2026年</v>
      </c>
      <c r="B2" s="212"/>
      <c r="C2" s="213" t="s">
        <v>215</v>
      </c>
      <c r="D2" s="213"/>
      <c r="E2" s="213"/>
      <c r="F2" s="213"/>
      <c r="G2" s="116"/>
      <c r="H2" s="120"/>
      <c r="I2" s="118"/>
    </row>
    <row r="3" spans="1:9" ht="44.25" customHeight="1" thickBot="1" x14ac:dyDescent="0.5">
      <c r="A3" s="214" t="str">
        <f>A5</f>
        <v>2026年</v>
      </c>
      <c r="B3" s="214"/>
      <c r="C3" s="214"/>
      <c r="D3" s="121" t="s">
        <v>192</v>
      </c>
      <c r="E3" s="122"/>
      <c r="F3" s="122"/>
      <c r="G3" s="122"/>
      <c r="H3" s="122"/>
    </row>
    <row r="4" spans="1:9" ht="39" customHeight="1" thickBot="1" x14ac:dyDescent="0.5">
      <c r="A4" s="202" t="s">
        <v>193</v>
      </c>
      <c r="B4" s="203"/>
      <c r="C4" s="204"/>
      <c r="D4" s="123" t="s">
        <v>194</v>
      </c>
      <c r="E4" s="123" t="s">
        <v>195</v>
      </c>
      <c r="F4" s="205" t="s">
        <v>196</v>
      </c>
      <c r="G4" s="206"/>
      <c r="H4" s="207"/>
    </row>
    <row r="5" spans="1:9" ht="61.5" customHeight="1" thickTop="1" thickBot="1" x14ac:dyDescent="0.5">
      <c r="A5" s="208" t="s">
        <v>197</v>
      </c>
      <c r="B5" s="124" t="s">
        <v>220</v>
      </c>
      <c r="C5" s="125">
        <v>46045</v>
      </c>
      <c r="D5" s="125">
        <v>46038</v>
      </c>
      <c r="E5" s="125">
        <v>46041</v>
      </c>
      <c r="F5" s="126">
        <f>C5</f>
        <v>46045</v>
      </c>
      <c r="G5" s="127" t="s">
        <v>199</v>
      </c>
      <c r="H5" s="128">
        <f>F5+$B$1</f>
        <v>46051</v>
      </c>
    </row>
    <row r="6" spans="1:9" ht="61.5" customHeight="1" thickTop="1" thickBot="1" x14ac:dyDescent="0.5">
      <c r="A6" s="209"/>
      <c r="B6" s="142" t="s">
        <v>216</v>
      </c>
      <c r="C6" s="129">
        <v>46073</v>
      </c>
      <c r="D6" s="130">
        <v>46066</v>
      </c>
      <c r="E6" s="131">
        <v>46070</v>
      </c>
      <c r="F6" s="126">
        <f>C6</f>
        <v>46073</v>
      </c>
      <c r="G6" s="127" t="s">
        <v>199</v>
      </c>
      <c r="H6" s="128">
        <f t="shared" ref="H6:H16" si="0">F6+$B$1</f>
        <v>46079</v>
      </c>
    </row>
    <row r="7" spans="1:9" ht="61.5" customHeight="1" thickTop="1" thickBot="1" x14ac:dyDescent="0.5">
      <c r="A7" s="209"/>
      <c r="B7" s="124" t="s">
        <v>217</v>
      </c>
      <c r="C7" s="125">
        <v>46100</v>
      </c>
      <c r="D7" s="125">
        <v>46093</v>
      </c>
      <c r="E7" s="125">
        <v>46097</v>
      </c>
      <c r="F7" s="126">
        <f t="shared" ref="F7:F16" si="1">C7</f>
        <v>46100</v>
      </c>
      <c r="G7" s="127" t="s">
        <v>199</v>
      </c>
      <c r="H7" s="128">
        <f t="shared" si="0"/>
        <v>46106</v>
      </c>
    </row>
    <row r="8" spans="1:9" ht="61.5" customHeight="1" thickTop="1" thickBot="1" x14ac:dyDescent="0.5">
      <c r="A8" s="209"/>
      <c r="B8" s="142" t="s">
        <v>218</v>
      </c>
      <c r="C8" s="125">
        <v>46129</v>
      </c>
      <c r="D8" s="125">
        <v>46122</v>
      </c>
      <c r="E8" s="125">
        <v>46126</v>
      </c>
      <c r="F8" s="126">
        <f t="shared" si="1"/>
        <v>46129</v>
      </c>
      <c r="G8" s="127" t="s">
        <v>199</v>
      </c>
      <c r="H8" s="128">
        <f t="shared" si="0"/>
        <v>46135</v>
      </c>
    </row>
    <row r="9" spans="1:9" ht="61.5" customHeight="1" thickTop="1" thickBot="1" x14ac:dyDescent="0.5">
      <c r="A9" s="209"/>
      <c r="B9" s="124" t="s">
        <v>219</v>
      </c>
      <c r="C9" s="125">
        <v>46157</v>
      </c>
      <c r="D9" s="125">
        <v>46150</v>
      </c>
      <c r="E9" s="125">
        <v>46154</v>
      </c>
      <c r="F9" s="126">
        <f t="shared" si="1"/>
        <v>46157</v>
      </c>
      <c r="G9" s="127" t="s">
        <v>199</v>
      </c>
      <c r="H9" s="128">
        <f t="shared" si="0"/>
        <v>46163</v>
      </c>
    </row>
    <row r="10" spans="1:9" ht="61.5" customHeight="1" thickTop="1" thickBot="1" x14ac:dyDescent="0.5">
      <c r="A10" s="209"/>
      <c r="B10" s="142" t="s">
        <v>221</v>
      </c>
      <c r="C10" s="125">
        <v>46192</v>
      </c>
      <c r="D10" s="125">
        <v>46185</v>
      </c>
      <c r="E10" s="125">
        <v>46189</v>
      </c>
      <c r="F10" s="126">
        <f t="shared" si="1"/>
        <v>46192</v>
      </c>
      <c r="G10" s="127" t="s">
        <v>199</v>
      </c>
      <c r="H10" s="128">
        <f t="shared" si="0"/>
        <v>46198</v>
      </c>
    </row>
    <row r="11" spans="1:9" ht="61.5" customHeight="1" thickTop="1" thickBot="1" x14ac:dyDescent="0.5">
      <c r="A11" s="209"/>
      <c r="B11" s="124" t="s">
        <v>222</v>
      </c>
      <c r="C11" s="125">
        <v>46220</v>
      </c>
      <c r="D11" s="125">
        <v>46213</v>
      </c>
      <c r="E11" s="125">
        <v>46216</v>
      </c>
      <c r="F11" s="126">
        <f t="shared" si="1"/>
        <v>46220</v>
      </c>
      <c r="G11" s="127" t="s">
        <v>199</v>
      </c>
      <c r="H11" s="128">
        <f t="shared" si="0"/>
        <v>46226</v>
      </c>
    </row>
    <row r="12" spans="1:9" ht="61.5" customHeight="1" thickTop="1" thickBot="1" x14ac:dyDescent="0.5">
      <c r="A12" s="209"/>
      <c r="B12" s="142" t="s">
        <v>223</v>
      </c>
      <c r="C12" s="125">
        <v>46255</v>
      </c>
      <c r="D12" s="125">
        <v>46248</v>
      </c>
      <c r="E12" s="125">
        <v>46251</v>
      </c>
      <c r="F12" s="126">
        <f t="shared" si="1"/>
        <v>46255</v>
      </c>
      <c r="G12" s="127" t="s">
        <v>199</v>
      </c>
      <c r="H12" s="128">
        <f t="shared" si="0"/>
        <v>46261</v>
      </c>
    </row>
    <row r="13" spans="1:9" ht="61.5" customHeight="1" thickTop="1" thickBot="1" x14ac:dyDescent="0.5">
      <c r="A13" s="209"/>
      <c r="B13" s="124" t="s">
        <v>224</v>
      </c>
      <c r="C13" s="125">
        <v>46283</v>
      </c>
      <c r="D13" s="125">
        <v>46276</v>
      </c>
      <c r="E13" s="125">
        <v>46279</v>
      </c>
      <c r="F13" s="126">
        <f t="shared" si="1"/>
        <v>46283</v>
      </c>
      <c r="G13" s="127" t="s">
        <v>199</v>
      </c>
      <c r="H13" s="128">
        <f t="shared" si="0"/>
        <v>46289</v>
      </c>
    </row>
    <row r="14" spans="1:9" ht="61.5" customHeight="1" thickTop="1" thickBot="1" x14ac:dyDescent="0.5">
      <c r="A14" s="209"/>
      <c r="B14" s="142" t="s">
        <v>225</v>
      </c>
      <c r="C14" s="125">
        <v>46311</v>
      </c>
      <c r="D14" s="125">
        <v>46304</v>
      </c>
      <c r="E14" s="125">
        <v>46308</v>
      </c>
      <c r="F14" s="126">
        <f t="shared" si="1"/>
        <v>46311</v>
      </c>
      <c r="G14" s="127" t="s">
        <v>199</v>
      </c>
      <c r="H14" s="128">
        <f t="shared" si="0"/>
        <v>46317</v>
      </c>
    </row>
    <row r="15" spans="1:9" ht="61.5" customHeight="1" thickTop="1" thickBot="1" x14ac:dyDescent="0.5">
      <c r="A15" s="209"/>
      <c r="B15" s="124" t="s">
        <v>226</v>
      </c>
      <c r="C15" s="125">
        <v>46346</v>
      </c>
      <c r="D15" s="125">
        <v>46339</v>
      </c>
      <c r="E15" s="125">
        <v>46343</v>
      </c>
      <c r="F15" s="126">
        <f t="shared" si="1"/>
        <v>46346</v>
      </c>
      <c r="G15" s="127" t="s">
        <v>199</v>
      </c>
      <c r="H15" s="128">
        <f t="shared" si="0"/>
        <v>46352</v>
      </c>
    </row>
    <row r="16" spans="1:9" ht="61.5" customHeight="1" thickTop="1" thickBot="1" x14ac:dyDescent="0.5">
      <c r="A16" s="210"/>
      <c r="B16" s="142" t="s">
        <v>227</v>
      </c>
      <c r="C16" s="125">
        <v>46374</v>
      </c>
      <c r="D16" s="125">
        <v>46367</v>
      </c>
      <c r="E16" s="125">
        <v>46371</v>
      </c>
      <c r="F16" s="126">
        <f t="shared" si="1"/>
        <v>46374</v>
      </c>
      <c r="G16" s="127" t="s">
        <v>199</v>
      </c>
      <c r="H16" s="128">
        <f t="shared" si="0"/>
        <v>46380</v>
      </c>
    </row>
    <row r="17" spans="1:8" ht="16.5" customHeight="1" x14ac:dyDescent="0.45">
      <c r="A17" s="211"/>
      <c r="B17" s="211"/>
      <c r="C17" s="211"/>
      <c r="D17" s="211"/>
      <c r="E17" s="211"/>
      <c r="F17" s="211"/>
      <c r="G17" s="132"/>
    </row>
    <row r="18" spans="1:8" ht="21.75" customHeight="1" x14ac:dyDescent="0.45">
      <c r="A18" s="148" t="s">
        <v>211</v>
      </c>
      <c r="B18" s="133"/>
      <c r="C18" s="133"/>
      <c r="F18" s="134"/>
      <c r="G18" s="134"/>
      <c r="H18" s="120"/>
    </row>
    <row r="19" spans="1:8" ht="21.75" customHeight="1" x14ac:dyDescent="0.45">
      <c r="A19" s="149" t="s">
        <v>212</v>
      </c>
      <c r="B19" s="135"/>
      <c r="C19" s="132"/>
      <c r="D19" s="136"/>
      <c r="E19" s="136"/>
      <c r="F19" s="132"/>
      <c r="G19" s="132"/>
      <c r="H19" s="132"/>
    </row>
    <row r="20" spans="1:8" ht="21.75" customHeight="1" x14ac:dyDescent="0.45">
      <c r="A20" s="149" t="s">
        <v>213</v>
      </c>
      <c r="B20" s="135"/>
      <c r="C20" s="132"/>
      <c r="D20" s="136"/>
      <c r="E20" s="136"/>
      <c r="F20" s="132"/>
      <c r="G20" s="132"/>
      <c r="H20" s="132"/>
    </row>
    <row r="21" spans="1:8" ht="21.75" customHeight="1" x14ac:dyDescent="0.45">
      <c r="A21" s="150" t="s">
        <v>233</v>
      </c>
      <c r="B21" s="135"/>
      <c r="C21" s="132"/>
      <c r="D21" s="136"/>
      <c r="E21" s="136"/>
      <c r="F21" s="132"/>
      <c r="G21" s="132"/>
      <c r="H21" s="132"/>
    </row>
    <row r="22" spans="1:8" ht="21.75" customHeight="1" x14ac:dyDescent="0.45">
      <c r="A22" s="149" t="s">
        <v>234</v>
      </c>
      <c r="B22" s="133"/>
      <c r="C22" s="133"/>
      <c r="F22" s="134"/>
      <c r="G22" s="134"/>
      <c r="H22" s="120"/>
    </row>
    <row r="23" spans="1:8" ht="21.75" customHeight="1" x14ac:dyDescent="0.45">
      <c r="A23" s="149" t="s">
        <v>235</v>
      </c>
      <c r="B23" s="133"/>
      <c r="C23" s="133"/>
      <c r="F23" s="134"/>
      <c r="G23" s="134"/>
      <c r="H23" s="120"/>
    </row>
    <row r="24" spans="1:8" ht="21.75" customHeight="1" x14ac:dyDescent="0.45">
      <c r="A24" s="149" t="s">
        <v>236</v>
      </c>
      <c r="B24" s="137"/>
      <c r="D24" s="115"/>
      <c r="F24" s="116"/>
      <c r="G24" s="116"/>
      <c r="H24" s="120"/>
    </row>
    <row r="25" spans="1:8" s="139" customFormat="1" ht="26.4" customHeight="1" x14ac:dyDescent="0.45">
      <c r="A25" s="151" t="s">
        <v>214</v>
      </c>
      <c r="B25" s="138"/>
      <c r="C25" s="137"/>
      <c r="D25" s="137"/>
      <c r="E25" s="137"/>
      <c r="F25" s="137"/>
      <c r="G25" s="137"/>
      <c r="H25" s="137"/>
    </row>
    <row r="26" spans="1:8" ht="21.75" customHeight="1" x14ac:dyDescent="0.45">
      <c r="B26" s="137"/>
    </row>
    <row r="27" spans="1:8" ht="21.75" customHeight="1" x14ac:dyDescent="0.45">
      <c r="B27" s="137"/>
    </row>
    <row r="28" spans="1:8" ht="19.8" x14ac:dyDescent="0.45">
      <c r="C28" s="133"/>
      <c r="F28" s="114"/>
      <c r="G28" s="114"/>
    </row>
    <row r="29" spans="1:8" x14ac:dyDescent="0.45">
      <c r="A29" s="112" t="s">
        <v>245</v>
      </c>
    </row>
    <row r="30" spans="1:8" x14ac:dyDescent="0.45">
      <c r="A30" s="112" t="s">
        <v>239</v>
      </c>
    </row>
    <row r="31" spans="1:8" x14ac:dyDescent="0.45">
      <c r="A31" s="112" t="s">
        <v>241</v>
      </c>
    </row>
    <row r="32" spans="1:8" x14ac:dyDescent="0.45">
      <c r="A32" s="112" t="s">
        <v>240</v>
      </c>
    </row>
    <row r="33" spans="1:1" x14ac:dyDescent="0.45">
      <c r="A33" s="112" t="s">
        <v>242</v>
      </c>
    </row>
    <row r="34" spans="1:1" x14ac:dyDescent="0.45">
      <c r="A34" s="112" t="s">
        <v>243</v>
      </c>
    </row>
    <row r="35" spans="1:1" x14ac:dyDescent="0.45">
      <c r="A35" s="112" t="s">
        <v>270</v>
      </c>
    </row>
    <row r="36" spans="1:1" x14ac:dyDescent="0.45">
      <c r="A36" s="112" t="s">
        <v>244</v>
      </c>
    </row>
  </sheetData>
  <mergeCells count="7">
    <mergeCell ref="A5:A16"/>
    <mergeCell ref="A17:F17"/>
    <mergeCell ref="A2:B2"/>
    <mergeCell ref="C2:F2"/>
    <mergeCell ref="A3:C3"/>
    <mergeCell ref="A4:C4"/>
    <mergeCell ref="F4:H4"/>
  </mergeCells>
  <phoneticPr fontId="1"/>
  <printOptions horizontalCentered="1" verticalCentered="1"/>
  <pageMargins left="0.7" right="0.7" top="0.75" bottom="0.75" header="0.3" footer="0.3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お願い</vt:lpstr>
      <vt:lpstr>Seasunチラシ折込発注書</vt:lpstr>
      <vt:lpstr>柏崎合同発注書</vt:lpstr>
      <vt:lpstr>2026年Seasunスケジュール</vt:lpstr>
      <vt:lpstr>2026年柏崎合同スケジュール</vt:lpstr>
      <vt:lpstr>'2026年Seasunスケジュール'!Print_Area</vt:lpstr>
      <vt:lpstr>'2026年柏崎合同スケジュール'!Print_Area</vt:lpstr>
      <vt:lpstr>Seasunチラシ折込発注書!Print_Area</vt:lpstr>
      <vt:lpstr>お願い!Print_Area</vt:lpstr>
      <vt:lpstr>柏崎合同発注書!Print_Area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萌愛</dc:creator>
  <cp:lastModifiedBy>石田 愛</cp:lastModifiedBy>
  <cp:lastPrinted>2026-03-18T06:12:02Z</cp:lastPrinted>
  <dcterms:created xsi:type="dcterms:W3CDTF">2024-03-14T05:36:04Z</dcterms:created>
  <dcterms:modified xsi:type="dcterms:W3CDTF">2026-08-07T08:05:42Z</dcterms:modified>
</cp:coreProperties>
</file>