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heckCompatibility="1"/>
  <mc:AlternateContent xmlns:mc="http://schemas.openxmlformats.org/markup-compatibility/2006">
    <mc:Choice Requires="x15">
      <x15ac:absPath xmlns:x15ac="http://schemas.microsoft.com/office/spreadsheetml/2010/11/ac" url="\\192.168.10.80\share\ポスティング\ﾎﾟｽﾃｨﾝｸﾞ事業部\ポスティング\配布発注書\23年6月～23年8月ポスティング発注書\長岡\"/>
    </mc:Choice>
  </mc:AlternateContent>
  <xr:revisionPtr revIDLastSave="0" documentId="13_ncr:1_{4DD46574-D8C2-437D-82A9-8CDAFD050562}" xr6:coauthVersionLast="47" xr6:coauthVersionMax="47" xr10:uidLastSave="{00000000-0000-0000-0000-000000000000}"/>
  <bookViews>
    <workbookView xWindow="-108" yWindow="-108" windowWidth="23256" windowHeight="12456" xr2:uid="{9A214E6A-3FF0-491F-BB66-1359F42D02FE}"/>
  </bookViews>
  <sheets>
    <sheet name="免責・注意事項" sheetId="6" r:id="rId1"/>
    <sheet name="まるごと同配布発注書" sheetId="11" r:id="rId2"/>
    <sheet name="チラシのみの配布発注書" sheetId="13" r:id="rId3"/>
    <sheet name="利用規約" sheetId="7" r:id="rId4"/>
    <sheet name="クレーム対応についての資料" sheetId="8" r:id="rId5"/>
    <sheet name="発行スケジュール（まるごと）" sheetId="14" r:id="rId6"/>
    <sheet name="発行スケジュール（チラシ）" sheetId="15" r:id="rId7"/>
  </sheets>
  <definedNames>
    <definedName name="_xlnm.Print_Area" localSheetId="4">クレーム対応についての資料!$A$1:$J$41</definedName>
    <definedName name="_xlnm.Print_Area" localSheetId="2">チラシのみの配布発注書!$A$1:$I$87</definedName>
    <definedName name="_xlnm.Print_Area" localSheetId="1">まるごと同配布発注書!$A$1:$I$126</definedName>
    <definedName name="_xlnm.Print_Area" localSheetId="6">'発行スケジュール（チラシ）'!$A$2:$G$35</definedName>
    <definedName name="_xlnm.Print_Area" localSheetId="5">'発行スケジュール（まるごと）'!$A$1:$H$35</definedName>
    <definedName name="_xlnm.Print_Area" localSheetId="0">免責・注意事項!$A$1:$I$155</definedName>
    <definedName name="_xlnm.Print_Area" localSheetId="3">利用規約!$A$1:$J$39</definedName>
    <definedName name="_xlnm.Print_Titles" localSheetId="2">チラシのみの配布発注書!$1:$12</definedName>
    <definedName name="_xlnm.Print_Titles" localSheetId="1">まるごと同配布発注書!$4:$8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3" l="1"/>
  <c r="H77" i="13"/>
  <c r="H61" i="13"/>
  <c r="H60" i="13"/>
  <c r="E28" i="15"/>
  <c r="E27" i="15"/>
  <c r="E26" i="15"/>
  <c r="E25" i="15"/>
  <c r="E24" i="15"/>
  <c r="E23" i="15"/>
  <c r="E22" i="15"/>
  <c r="E21" i="15"/>
  <c r="E20" i="15"/>
  <c r="E19" i="15"/>
  <c r="E18" i="15"/>
  <c r="E17" i="15"/>
  <c r="E16" i="15"/>
  <c r="E15" i="15"/>
  <c r="E14" i="15"/>
  <c r="E13" i="15"/>
  <c r="E12" i="15"/>
  <c r="E11" i="15"/>
  <c r="E10" i="15"/>
  <c r="E9" i="15"/>
  <c r="E8" i="15"/>
  <c r="E7" i="15"/>
  <c r="H99" i="11"/>
  <c r="H98" i="11"/>
  <c r="H123" i="11"/>
  <c r="H122" i="11"/>
  <c r="H120" i="11"/>
  <c r="H119" i="11"/>
  <c r="H72" i="11"/>
  <c r="G4" i="11"/>
  <c r="H81" i="13" l="1"/>
  <c r="H80" i="13"/>
  <c r="H100" i="11"/>
  <c r="H126" i="11" s="1"/>
  <c r="E8" i="11" s="1"/>
  <c r="G11" i="13"/>
  <c r="H71" i="11"/>
  <c r="C100" i="11" s="1"/>
  <c r="H125" i="11" s="1"/>
</calcChain>
</file>

<file path=xl/sharedStrings.xml><?xml version="1.0" encoding="utf-8"?>
<sst xmlns="http://schemas.openxmlformats.org/spreadsheetml/2006/main" count="1014" uniqueCount="658">
  <si>
    <t>■弊社担当</t>
    <rPh sb="1" eb="3">
      <t>ヘイシャ</t>
    </rPh>
    <rPh sb="3" eb="5">
      <t>タントウ</t>
    </rPh>
    <phoneticPr fontId="2"/>
  </si>
  <si>
    <t>■単価</t>
    <rPh sb="1" eb="3">
      <t>タンカ</t>
    </rPh>
    <phoneticPr fontId="2"/>
  </si>
  <si>
    <t>■申込号</t>
    <rPh sb="1" eb="3">
      <t>モウシコミ</t>
    </rPh>
    <rPh sb="3" eb="4">
      <t>ゴウ</t>
    </rPh>
    <phoneticPr fontId="2"/>
  </si>
  <si>
    <t>　　　月　　　日～　　　月　　　日配布</t>
  </si>
  <si>
    <t>■枚数</t>
    <rPh sb="1" eb="3">
      <t>マイスウ</t>
    </rPh>
    <phoneticPr fontId="2"/>
  </si>
  <si>
    <t>■サイズ</t>
    <phoneticPr fontId="2"/>
  </si>
  <si>
    <t>　　</t>
  </si>
  <si>
    <t>◆長岡川東エリア1/2</t>
    <rPh sb="1" eb="3">
      <t>ナガオカ</t>
    </rPh>
    <rPh sb="3" eb="5">
      <t>カワヒガシ</t>
    </rPh>
    <phoneticPr fontId="2"/>
  </si>
  <si>
    <t>エリア№</t>
    <phoneticPr fontId="2"/>
  </si>
  <si>
    <t>町名</t>
    <rPh sb="0" eb="1">
      <t>マチ</t>
    </rPh>
    <rPh sb="1" eb="2">
      <t>メイ</t>
    </rPh>
    <phoneticPr fontId="2"/>
  </si>
  <si>
    <t>配布部数</t>
    <rPh sb="0" eb="2">
      <t>ハイフ</t>
    </rPh>
    <rPh sb="2" eb="4">
      <t>ブスウ</t>
    </rPh>
    <phoneticPr fontId="2"/>
  </si>
  <si>
    <t>枚数</t>
    <rPh sb="0" eb="2">
      <t>マイスウ</t>
    </rPh>
    <phoneticPr fontId="2"/>
  </si>
  <si>
    <t>1-1</t>
    <phoneticPr fontId="2"/>
  </si>
  <si>
    <t>11-1</t>
    <phoneticPr fontId="2"/>
  </si>
  <si>
    <t>大手通1～2
城内町1～3</t>
    <rPh sb="0" eb="2">
      <t>オオテ</t>
    </rPh>
    <rPh sb="2" eb="3">
      <t>ドオ</t>
    </rPh>
    <rPh sb="7" eb="9">
      <t>ジョウナイ</t>
    </rPh>
    <rPh sb="9" eb="10">
      <t>マチ</t>
    </rPh>
    <phoneticPr fontId="2"/>
  </si>
  <si>
    <t>2-1</t>
    <phoneticPr fontId="2"/>
  </si>
  <si>
    <t>千歳1～3
宮原1～3</t>
    <rPh sb="0" eb="2">
      <t>センザイ</t>
    </rPh>
    <rPh sb="6" eb="8">
      <t>ミヤバラ</t>
    </rPh>
    <phoneticPr fontId="2"/>
  </si>
  <si>
    <t>11-2</t>
    <phoneticPr fontId="2"/>
  </si>
  <si>
    <t>殿町1～3
旭町1～2</t>
    <rPh sb="0" eb="1">
      <t>トノ</t>
    </rPh>
    <rPh sb="1" eb="2">
      <t>マチ</t>
    </rPh>
    <rPh sb="6" eb="8">
      <t>アサヒチョウ</t>
    </rPh>
    <phoneticPr fontId="2"/>
  </si>
  <si>
    <t>3-1</t>
    <phoneticPr fontId="2"/>
  </si>
  <si>
    <t>幸町1～3
千手1～3</t>
    <rPh sb="0" eb="2">
      <t>サイワイチョウ</t>
    </rPh>
    <rPh sb="6" eb="8">
      <t>センジュ</t>
    </rPh>
    <phoneticPr fontId="2"/>
  </si>
  <si>
    <t>11-3</t>
    <phoneticPr fontId="2"/>
  </si>
  <si>
    <t>東坂之上町1～3
坂之上町1～3</t>
    <rPh sb="0" eb="1">
      <t>ヒガシ</t>
    </rPh>
    <rPh sb="1" eb="4">
      <t>サカノウエ</t>
    </rPh>
    <rPh sb="4" eb="5">
      <t>マチ</t>
    </rPh>
    <rPh sb="9" eb="12">
      <t>サカノウエ</t>
    </rPh>
    <rPh sb="12" eb="13">
      <t>マチ</t>
    </rPh>
    <phoneticPr fontId="2"/>
  </si>
  <si>
    <t>4-1</t>
    <phoneticPr fontId="2"/>
  </si>
  <si>
    <t>12-1</t>
    <phoneticPr fontId="2"/>
  </si>
  <si>
    <t>表町1～2</t>
    <rPh sb="0" eb="2">
      <t>オモテマチ</t>
    </rPh>
    <phoneticPr fontId="2"/>
  </si>
  <si>
    <t>4-2</t>
    <phoneticPr fontId="2"/>
  </si>
  <si>
    <t>山田1～3</t>
    <rPh sb="0" eb="2">
      <t>ヤマダ</t>
    </rPh>
    <phoneticPr fontId="2"/>
  </si>
  <si>
    <t>12-2</t>
  </si>
  <si>
    <t>表町3～4
呉服町</t>
    <rPh sb="0" eb="2">
      <t>オモテマチ</t>
    </rPh>
    <rPh sb="6" eb="8">
      <t>ゴフク</t>
    </rPh>
    <rPh sb="8" eb="9">
      <t>マチ</t>
    </rPh>
    <phoneticPr fontId="2"/>
  </si>
  <si>
    <t>5-1</t>
    <phoneticPr fontId="2"/>
  </si>
  <si>
    <t>台町1～2
弓町1～2</t>
    <rPh sb="0" eb="2">
      <t>ダイマチ</t>
    </rPh>
    <rPh sb="6" eb="8">
      <t>ユミマチ</t>
    </rPh>
    <phoneticPr fontId="2"/>
  </si>
  <si>
    <t>13-1</t>
    <phoneticPr fontId="2"/>
  </si>
  <si>
    <t>本町2～3、渡里町</t>
    <rPh sb="0" eb="2">
      <t>ホンチョウ</t>
    </rPh>
    <rPh sb="6" eb="9">
      <t>ワタリマチ</t>
    </rPh>
    <phoneticPr fontId="2"/>
  </si>
  <si>
    <t>6-1</t>
    <phoneticPr fontId="2"/>
  </si>
  <si>
    <t>四郎丸1～4</t>
    <rPh sb="0" eb="3">
      <t>シロウマル</t>
    </rPh>
    <phoneticPr fontId="2"/>
  </si>
  <si>
    <t>13-2</t>
  </si>
  <si>
    <t>本町1、上田町、船江町、柳原町</t>
    <rPh sb="0" eb="2">
      <t>ホンチョウ</t>
    </rPh>
    <phoneticPr fontId="2"/>
  </si>
  <si>
    <t>7-1</t>
    <phoneticPr fontId="2"/>
  </si>
  <si>
    <t>14-1</t>
    <phoneticPr fontId="2"/>
  </si>
  <si>
    <t>中島1～2</t>
    <rPh sb="0" eb="2">
      <t>ナカジマ</t>
    </rPh>
    <phoneticPr fontId="2"/>
  </si>
  <si>
    <t>8-1</t>
    <phoneticPr fontId="2"/>
  </si>
  <si>
    <t>金房1～3</t>
    <rPh sb="0" eb="1">
      <t>カネ</t>
    </rPh>
    <rPh sb="1" eb="2">
      <t>フサ</t>
    </rPh>
    <phoneticPr fontId="2"/>
  </si>
  <si>
    <t>14-2</t>
    <phoneticPr fontId="2"/>
  </si>
  <si>
    <t>中島3～4</t>
    <rPh sb="0" eb="2">
      <t>ナカジマ</t>
    </rPh>
    <phoneticPr fontId="2"/>
  </si>
  <si>
    <t>8-2</t>
    <phoneticPr fontId="2"/>
  </si>
  <si>
    <t>15-1</t>
    <phoneticPr fontId="2"/>
  </si>
  <si>
    <t>中島5～7</t>
    <rPh sb="0" eb="2">
      <t>ナカジマ</t>
    </rPh>
    <phoneticPr fontId="2"/>
  </si>
  <si>
    <t>9-1</t>
    <phoneticPr fontId="2"/>
  </si>
  <si>
    <t>16-1</t>
    <phoneticPr fontId="2"/>
  </si>
  <si>
    <t>日赤町、信濃、春日</t>
    <rPh sb="0" eb="2">
      <t>ニッセキ</t>
    </rPh>
    <rPh sb="2" eb="3">
      <t>チョウ</t>
    </rPh>
    <rPh sb="4" eb="6">
      <t>シナノ</t>
    </rPh>
    <rPh sb="7" eb="9">
      <t>カスガ</t>
    </rPh>
    <phoneticPr fontId="2"/>
  </si>
  <si>
    <t>9-2</t>
    <phoneticPr fontId="2"/>
  </si>
  <si>
    <t>美沢2～4
四郎丸町(一部)</t>
    <rPh sb="0" eb="2">
      <t>ミサワ</t>
    </rPh>
    <rPh sb="6" eb="9">
      <t>シロウマル</t>
    </rPh>
    <rPh sb="9" eb="10">
      <t>マチ</t>
    </rPh>
    <rPh sb="11" eb="13">
      <t>イチブ</t>
    </rPh>
    <phoneticPr fontId="2"/>
  </si>
  <si>
    <t>17-1</t>
    <phoneticPr fontId="2"/>
  </si>
  <si>
    <t>水道町1～5</t>
    <rPh sb="0" eb="2">
      <t>スイドウ</t>
    </rPh>
    <rPh sb="2" eb="3">
      <t>チョウ</t>
    </rPh>
    <phoneticPr fontId="2"/>
  </si>
  <si>
    <t>10-1</t>
    <phoneticPr fontId="2"/>
  </si>
  <si>
    <t>住吉1～3</t>
    <rPh sb="0" eb="2">
      <t>スミヨシ</t>
    </rPh>
    <phoneticPr fontId="2"/>
  </si>
  <si>
    <t>18-1</t>
    <phoneticPr fontId="2"/>
  </si>
  <si>
    <t>昭和1～2</t>
    <rPh sb="0" eb="2">
      <t>ショウワ</t>
    </rPh>
    <phoneticPr fontId="2"/>
  </si>
  <si>
    <t>10-2</t>
    <phoneticPr fontId="2"/>
  </si>
  <si>
    <t>18-2</t>
    <phoneticPr fontId="2"/>
  </si>
  <si>
    <t>松葉1～2</t>
    <rPh sb="0" eb="2">
      <t>マツバ</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</si>
  <si>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</si>
  <si>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</si>
  <si>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</si>
  <si>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</si>
  <si>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</si>
  <si>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</si>
  <si>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</si>
  <si>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</si>
  <si>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◆長岡川東エリア2/2</t>
    <rPh sb="1" eb="3">
      <t>ナガオカ</t>
    </rPh>
    <rPh sb="3" eb="5">
      <t>カワヒガシ</t>
    </rPh>
    <phoneticPr fontId="2"/>
  </si>
  <si>
    <t>19-1</t>
    <phoneticPr fontId="2"/>
  </si>
  <si>
    <t>西神田町1～2
西神田町</t>
    <rPh sb="0" eb="1">
      <t>ニシ</t>
    </rPh>
    <rPh sb="1" eb="3">
      <t>カンダ</t>
    </rPh>
    <rPh sb="3" eb="4">
      <t>マチ</t>
    </rPh>
    <rPh sb="8" eb="9">
      <t>ニシ</t>
    </rPh>
    <rPh sb="9" eb="11">
      <t>カンダ</t>
    </rPh>
    <rPh sb="11" eb="12">
      <t>マチ</t>
    </rPh>
    <phoneticPr fontId="2"/>
  </si>
  <si>
    <t>31-1</t>
    <phoneticPr fontId="2"/>
  </si>
  <si>
    <t>19-2</t>
    <phoneticPr fontId="2"/>
  </si>
  <si>
    <t>石内1～2
泉1～2</t>
    <rPh sb="0" eb="2">
      <t>イシウチ</t>
    </rPh>
    <rPh sb="6" eb="7">
      <t>イズミ</t>
    </rPh>
    <phoneticPr fontId="2"/>
  </si>
  <si>
    <t>32-1</t>
    <phoneticPr fontId="2"/>
  </si>
  <si>
    <t>宮内5～6</t>
    <rPh sb="0" eb="2">
      <t>ミヤウチ</t>
    </rPh>
    <phoneticPr fontId="2"/>
  </si>
  <si>
    <t>20-1</t>
    <phoneticPr fontId="2"/>
  </si>
  <si>
    <t>長町1～2
稽古町</t>
    <rPh sb="0" eb="2">
      <t>ナガマチ</t>
    </rPh>
    <rPh sb="6" eb="8">
      <t>ケイコ</t>
    </rPh>
    <rPh sb="8" eb="9">
      <t>マチ</t>
    </rPh>
    <phoneticPr fontId="2"/>
  </si>
  <si>
    <t>32-2</t>
  </si>
  <si>
    <t>宮内7～8</t>
    <rPh sb="0" eb="2">
      <t>ミヤウチ</t>
    </rPh>
    <phoneticPr fontId="2"/>
  </si>
  <si>
    <t>20-2</t>
    <phoneticPr fontId="2"/>
  </si>
  <si>
    <t>神田1～3
袋町1～3、関東町</t>
    <rPh sb="0" eb="2">
      <t>カンダ</t>
    </rPh>
    <rPh sb="6" eb="7">
      <t>フクロ</t>
    </rPh>
    <rPh sb="7" eb="8">
      <t>マチ</t>
    </rPh>
    <rPh sb="12" eb="14">
      <t>カントウ</t>
    </rPh>
    <rPh sb="14" eb="15">
      <t>チョウ</t>
    </rPh>
    <phoneticPr fontId="2"/>
  </si>
  <si>
    <t>33-1</t>
    <phoneticPr fontId="2"/>
  </si>
  <si>
    <t>沢田1～2、笹崎1～3
東宮内町</t>
    <rPh sb="0" eb="2">
      <t>サワダ</t>
    </rPh>
    <rPh sb="6" eb="8">
      <t>ササザキ</t>
    </rPh>
    <rPh sb="12" eb="13">
      <t>ヒガシ</t>
    </rPh>
    <rPh sb="13" eb="15">
      <t>ミヤウチ</t>
    </rPh>
    <rPh sb="15" eb="16">
      <t>マチ</t>
    </rPh>
    <phoneticPr fontId="2"/>
  </si>
  <si>
    <t>21-1</t>
    <phoneticPr fontId="2"/>
  </si>
  <si>
    <t>福住1～3</t>
    <rPh sb="0" eb="2">
      <t>フクズミ</t>
    </rPh>
    <phoneticPr fontId="2"/>
  </si>
  <si>
    <t>38-1</t>
    <phoneticPr fontId="2"/>
  </si>
  <si>
    <t>宮栄1～3</t>
    <rPh sb="0" eb="1">
      <t>ミヤ</t>
    </rPh>
    <rPh sb="1" eb="2">
      <t>サカエ</t>
    </rPh>
    <phoneticPr fontId="2"/>
  </si>
  <si>
    <t>21-2</t>
    <phoneticPr fontId="2"/>
  </si>
  <si>
    <t>東神田1～3
愛宕1～3</t>
    <rPh sb="0" eb="1">
      <t>ヒガシ</t>
    </rPh>
    <rPh sb="1" eb="3">
      <t>カンダ</t>
    </rPh>
    <rPh sb="7" eb="9">
      <t>アタゴ</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</si>
  <si>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</si>
  <si>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</si>
  <si>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22-1</t>
    <phoneticPr fontId="2"/>
  </si>
  <si>
    <t>23-1</t>
    <phoneticPr fontId="2"/>
  </si>
  <si>
    <t>今朝白1</t>
    <rPh sb="0" eb="2">
      <t>ケサ</t>
    </rPh>
    <rPh sb="2" eb="3">
      <t>シロ</t>
    </rPh>
    <phoneticPr fontId="2"/>
  </si>
  <si>
    <t>23-2</t>
  </si>
  <si>
    <t>今朝白2</t>
    <rPh sb="0" eb="2">
      <t>ケサ</t>
    </rPh>
    <rPh sb="2" eb="3">
      <t>シロ</t>
    </rPh>
    <phoneticPr fontId="2"/>
  </si>
  <si>
    <t>52-1</t>
    <phoneticPr fontId="2"/>
  </si>
  <si>
    <t>23-3</t>
  </si>
  <si>
    <t>今朝白3</t>
    <rPh sb="0" eb="2">
      <t>ケサ</t>
    </rPh>
    <rPh sb="2" eb="3">
      <t>シロ</t>
    </rPh>
    <phoneticPr fontId="2"/>
  </si>
  <si>
    <t>53-1</t>
    <phoneticPr fontId="2"/>
  </si>
  <si>
    <t>新保2～3</t>
    <rPh sb="0" eb="2">
      <t>シンボ</t>
    </rPh>
    <phoneticPr fontId="2"/>
  </si>
  <si>
    <t>24-1</t>
    <phoneticPr fontId="2"/>
  </si>
  <si>
    <t>川崎1(一部)</t>
    <rPh sb="0" eb="2">
      <t>カワサキ</t>
    </rPh>
    <rPh sb="4" eb="6">
      <t>イチブ</t>
    </rPh>
    <phoneticPr fontId="2"/>
  </si>
  <si>
    <t>53-2</t>
    <phoneticPr fontId="2"/>
  </si>
  <si>
    <t>新保4～6</t>
    <rPh sb="0" eb="2">
      <t>シンボ</t>
    </rPh>
    <phoneticPr fontId="2"/>
  </si>
  <si>
    <t>24-2</t>
    <phoneticPr fontId="2"/>
  </si>
  <si>
    <t>川崎1～2</t>
    <rPh sb="0" eb="2">
      <t>カワサキ</t>
    </rPh>
    <phoneticPr fontId="2"/>
  </si>
  <si>
    <t>54-1</t>
    <phoneticPr fontId="2"/>
  </si>
  <si>
    <t>堀金1～3</t>
    <rPh sb="0" eb="2">
      <t>ホリガネ</t>
    </rPh>
    <phoneticPr fontId="2"/>
  </si>
  <si>
    <t>25-1</t>
    <phoneticPr fontId="2"/>
  </si>
  <si>
    <t>54-2</t>
    <phoneticPr fontId="2"/>
  </si>
  <si>
    <t>永田1～4
永田町(一部)</t>
    <rPh sb="0" eb="2">
      <t>ナガタ</t>
    </rPh>
    <rPh sb="6" eb="8">
      <t>ナガタ</t>
    </rPh>
    <rPh sb="8" eb="9">
      <t>マチ</t>
    </rPh>
    <rPh sb="10" eb="12">
      <t>イチブ</t>
    </rPh>
    <phoneticPr fontId="2"/>
  </si>
  <si>
    <t>26-1</t>
    <phoneticPr fontId="2"/>
  </si>
  <si>
    <t>川崎4～5</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</si>
  <si>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</si>
  <si>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</si>
  <si>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</si>
  <si>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</si>
  <si>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長岡川東エリア合計</t>
    <rPh sb="0" eb="2">
      <t>ナガオカ</t>
    </rPh>
    <rPh sb="2" eb="3">
      <t>カワ</t>
    </rPh>
    <rPh sb="3" eb="4">
      <t>ヒガシ</t>
    </rPh>
    <rPh sb="7" eb="9">
      <t>ゴウケイ</t>
    </rPh>
    <phoneticPr fontId="2"/>
  </si>
  <si>
    <t>30-1</t>
    <phoneticPr fontId="2"/>
  </si>
  <si>
    <t>寿1～3</t>
    <rPh sb="0" eb="1">
      <t>コトブキ</t>
    </rPh>
    <phoneticPr fontId="2"/>
  </si>
  <si>
    <t>長岡川東エリア折込合計</t>
    <rPh sb="0" eb="2">
      <t>ナガオカ</t>
    </rPh>
    <rPh sb="2" eb="3">
      <t>カワ</t>
    </rPh>
    <rPh sb="3" eb="4">
      <t>ヒガシ</t>
    </rPh>
    <rPh sb="7" eb="9">
      <t>オリコミ</t>
    </rPh>
    <rPh sb="9" eb="11">
      <t>ゴウケイ</t>
    </rPh>
    <phoneticPr fontId="2"/>
  </si>
  <si>
    <t>◆長岡川西エリア</t>
    <rPh sb="1" eb="3">
      <t>ナガオカ</t>
    </rPh>
    <rPh sb="3" eb="5">
      <t>カワニシ</t>
    </rPh>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</si>
  <si>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</si>
  <si>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</si>
  <si>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</si>
  <si>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</si>
  <si>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</si>
  <si>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</si>
  <si>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</si>
  <si>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</si>
  <si>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</si>
  <si>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</si>
  <si>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</si>
  <si>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</si>
  <si>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</si>
  <si>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古正寺1～2
古正寺町</t>
    <rPh sb="0" eb="3">
      <t>コショウジ</t>
    </rPh>
    <rPh sb="7" eb="10">
      <t>コショウジ</t>
    </rPh>
    <rPh sb="10" eb="11">
      <t>マチ</t>
    </rPh>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</si>
  <si>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</si>
  <si>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</si>
  <si>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</si>
  <si>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</si>
  <si>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長岡川西エリア合計</t>
    <rPh sb="0" eb="2">
      <t>ナガオカ</t>
    </rPh>
    <rPh sb="2" eb="3">
      <t>カワ</t>
    </rPh>
    <rPh sb="3" eb="4">
      <t>ニシ</t>
    </rPh>
    <rPh sb="7" eb="9">
      <t>ゴウケイ</t>
    </rPh>
    <phoneticPr fontId="2"/>
  </si>
  <si>
    <t>65-2</t>
    <phoneticPr fontId="2"/>
  </si>
  <si>
    <t>蓮潟3～5</t>
    <rPh sb="0" eb="1">
      <t>ハス</t>
    </rPh>
    <rPh sb="1" eb="2">
      <t>ガタ</t>
    </rPh>
    <phoneticPr fontId="2"/>
  </si>
  <si>
    <t>長岡川西エリア折込合計</t>
    <rPh sb="0" eb="2">
      <t>ナガオカ</t>
    </rPh>
    <rPh sb="2" eb="3">
      <t>カワ</t>
    </rPh>
    <rPh sb="3" eb="4">
      <t>ニシ</t>
    </rPh>
    <rPh sb="7" eb="9">
      <t>オリコミ</t>
    </rPh>
    <rPh sb="9" eb="11">
      <t>ゴウケイ</t>
    </rPh>
    <phoneticPr fontId="2"/>
  </si>
  <si>
    <t>70-1</t>
  </si>
  <si>
    <t>71-1</t>
  </si>
  <si>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</si>
  <si>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エリア合計</t>
    <rPh sb="3" eb="5">
      <t>ゴウケイ</t>
    </rPh>
    <phoneticPr fontId="2"/>
  </si>
  <si>
    <t>71-2</t>
  </si>
  <si>
    <t>南七日町</t>
    <rPh sb="0" eb="1">
      <t>ミナミ</t>
    </rPh>
    <rPh sb="1" eb="4">
      <t>ナノカマチ</t>
    </rPh>
    <phoneticPr fontId="2"/>
  </si>
  <si>
    <t>エリア折込合計</t>
    <rPh sb="3" eb="5">
      <t>オリコミ</t>
    </rPh>
    <rPh sb="5" eb="7">
      <t>ゴウケイ</t>
    </rPh>
    <phoneticPr fontId="2"/>
  </si>
  <si>
    <t>B2</t>
    <phoneticPr fontId="2"/>
  </si>
  <si>
    <t>ポスティング利用規約</t>
    <rPh sb="6" eb="8">
      <t>リヨウ</t>
    </rPh>
    <rPh sb="8" eb="10">
      <t>キヤク</t>
    </rPh>
    <phoneticPr fontId="2"/>
  </si>
  <si>
    <t>第1条</t>
    <rPh sb="0" eb="1">
      <t>ダイ</t>
    </rPh>
    <rPh sb="2" eb="3">
      <t>ジョウ</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</si>
  <si>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</si>
  <si>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</si>
  <si>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</si>
  <si>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</si>
  <si>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</si>
  <si>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</si>
  <si>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</si>
  <si>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</si>
  <si>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</si>
  <si>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</si>
  <si>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</si>
  <si>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</si>
  <si>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</si>
  <si>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</si>
  <si>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</si>
  <si>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</si>
  <si>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</si>
  <si>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</si>
  <si>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</si>
  <si>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</si>
  <si>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</si>
  <si>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</si>
  <si>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</si>
  <si>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</si>
  <si>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</si>
  <si>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</si>
  <si>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【本社】</t>
    <rPh sb="1" eb="3">
      <t>ホンシャ</t>
    </rPh>
    <phoneticPr fontId="2"/>
  </si>
  <si>
    <t>【長岡ポスティング部】</t>
    <rPh sb="1" eb="3">
      <t>ナガオカ</t>
    </rPh>
    <rPh sb="9" eb="10">
      <t>ブ</t>
    </rPh>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</si>
  <si>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</si>
  <si>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</si>
  <si>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</si>
  <si>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</si>
  <si>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</si>
  <si>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</si>
  <si>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</si>
  <si>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</si>
  <si>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</si>
  <si>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</si>
  <si>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</si>
  <si>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</si>
  <si>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</si>
  <si>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</si>
  <si>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</si>
  <si>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</si>
  <si>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</si>
  <si>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</si>
  <si>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</si>
  <si>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</si>
  <si>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</si>
  <si>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</si>
  <si>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</si>
  <si>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</si>
  <si>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</si>
  <si>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※配布希望エリアと上記太枠内全てをご記入いただいたうえで、メールまたはFAXにてお申込みください。</t>
    <rPh sb="1" eb="3">
      <t>ハイフ</t>
    </rPh>
    <rPh sb="3" eb="5">
      <t>キボウ</t>
    </rPh>
    <phoneticPr fontId="2"/>
  </si>
  <si>
    <t>■折り込むチラシの企業名</t>
    <rPh sb="1" eb="2">
      <t>オ</t>
    </rPh>
    <rPh sb="3" eb="4">
      <t>コ</t>
    </rPh>
    <rPh sb="9" eb="12">
      <t>キギョウメイ</t>
    </rPh>
    <phoneticPr fontId="2"/>
  </si>
  <si>
    <t>■代理店名</t>
    <rPh sb="1" eb="5">
      <t>ダイリテンメイ</t>
    </rPh>
    <phoneticPr fontId="2"/>
  </si>
  <si>
    <t>22-2</t>
  </si>
  <si>
    <t>干場1～2</t>
    <rPh sb="0" eb="2">
      <t>ホシバ</t>
    </rPh>
    <phoneticPr fontId="2"/>
  </si>
  <si>
    <t>地蔵1～2</t>
    <rPh sb="0" eb="2">
      <t>ジゾウ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</si>
  <si>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</si>
  <si>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25-2</t>
    <phoneticPr fontId="2"/>
  </si>
  <si>
    <t>川崎3</t>
    <rPh sb="0" eb="2">
      <t>カワサキ</t>
    </rPh>
    <phoneticPr fontId="2"/>
  </si>
  <si>
    <t>川崎町(一部)</t>
    <rPh sb="0" eb="1">
      <t>カワ</t>
    </rPh>
    <rPh sb="1" eb="2">
      <t>サキ</t>
    </rPh>
    <rPh sb="2" eb="3">
      <t>マチ</t>
    </rPh>
    <rPh sb="4" eb="6">
      <t>イチブ</t>
    </rPh>
    <phoneticPr fontId="2"/>
  </si>
  <si>
    <t>喜多町</t>
    <rPh sb="0" eb="3">
      <t>キタマチ</t>
    </rPh>
    <phoneticPr fontId="2"/>
  </si>
  <si>
    <t>57-1</t>
    <phoneticPr fontId="2"/>
  </si>
  <si>
    <t>大島本町1～3</t>
    <rPh sb="0" eb="2">
      <t>オオジマ</t>
    </rPh>
    <rPh sb="2" eb="4">
      <t>ホンマチ</t>
    </rPh>
    <phoneticPr fontId="2"/>
  </si>
  <si>
    <t>原町、宝</t>
    <rPh sb="0" eb="2">
      <t>ハラマチ</t>
    </rPh>
    <rPh sb="3" eb="4">
      <t>タカラ</t>
    </rPh>
    <phoneticPr fontId="2"/>
  </si>
  <si>
    <t>44-1</t>
  </si>
  <si>
    <t>大町1～3、大町、城南</t>
    <rPh sb="0" eb="2">
      <t>オオマチ</t>
    </rPh>
    <rPh sb="6" eb="8">
      <t>オオマチ</t>
    </rPh>
    <rPh sb="9" eb="11">
      <t>ジョウナン</t>
    </rPh>
    <phoneticPr fontId="2"/>
  </si>
  <si>
    <t>44-2</t>
  </si>
  <si>
    <t>土合、上条、豊田</t>
  </si>
  <si>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</si>
  <si>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</si>
  <si>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</si>
  <si>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</si>
  <si>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</si>
  <si>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</si>
  <si>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</si>
  <si>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</si>
  <si>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</si>
  <si>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</si>
  <si>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</si>
  <si>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</si>
  <si>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</si>
  <si>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</si>
  <si>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</si>
  <si>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</si>
  <si>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</si>
  <si>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</si>
  <si>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</si>
  <si>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</si>
  <si>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</si>
  <si>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t>【発注書送付先】</t>
    <rPh sb="1" eb="4">
      <t>ハッチュウショ</t>
    </rPh>
    <rPh sb="4" eb="6">
      <t>ソウフ</t>
    </rPh>
    <rPh sb="6" eb="7">
      <t>サキ</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</si>
  <si>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</si>
  <si>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</si>
  <si>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</si>
  <si>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</si>
  <si>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</si>
  <si>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</si>
  <si>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</si>
  <si>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</si>
  <si>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</si>
  <si>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</si>
  <si>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</si>
  <si>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</si>
  <si>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</si>
  <si>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</si>
  <si>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</si>
  <si>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</si>
  <si>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</si>
  <si>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</si>
  <si>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</si>
  <si>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</si>
  <si>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</si>
  <si>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</si>
  <si>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</si>
  <si>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</si>
  <si>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</si>
  <si>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B4まで</t>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</si>
  <si>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</si>
  <si>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</si>
  <si>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</si>
  <si>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</si>
  <si>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</si>
  <si>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</si>
  <si>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</si>
  <si>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</si>
  <si>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</si>
  <si>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</si>
  <si>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</si>
  <si>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</si>
  <si>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</si>
  <si>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</si>
  <si>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</si>
  <si>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</si>
  <si>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</si>
  <si>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</si>
  <si>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</si>
  <si>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</si>
  <si>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</si>
  <si>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t>ポスティングサービスのご利用</t>
    <phoneticPr fontId="2"/>
  </si>
  <si>
    <t>1、</t>
    <phoneticPr fontId="2"/>
  </si>
  <si>
    <t>2、</t>
    <phoneticPr fontId="2"/>
  </si>
  <si>
    <t>3、</t>
    <phoneticPr fontId="2"/>
  </si>
  <si>
    <t>4、</t>
    <phoneticPr fontId="2"/>
  </si>
  <si>
    <t>1、</t>
    <phoneticPr fontId="2"/>
  </si>
  <si>
    <t>2、</t>
    <phoneticPr fontId="2"/>
  </si>
  <si>
    <t>〒943-0834　新潟県上越市西城町2-10-25　大島ビル3F</t>
    <phoneticPr fontId="2"/>
  </si>
  <si>
    <t>〒940-2121　新潟県長岡市喜多町386番地</t>
    <phoneticPr fontId="2"/>
  </si>
  <si>
    <t>・</t>
    <phoneticPr fontId="2"/>
  </si>
  <si>
    <t>※</t>
    <phoneticPr fontId="2"/>
  </si>
  <si>
    <t>②</t>
    <phoneticPr fontId="2"/>
  </si>
  <si>
    <t>③</t>
    <phoneticPr fontId="2"/>
  </si>
  <si>
    <t>※</t>
    <phoneticPr fontId="2"/>
  </si>
  <si>
    <t>④</t>
    <phoneticPr fontId="2"/>
  </si>
  <si>
    <t>■連合広告においては通常の2倍の料金で配布いたします</t>
    <rPh sb="1" eb="5">
      <t>レンゴウコウコク</t>
    </rPh>
    <rPh sb="10" eb="12">
      <t>ツウジョウ</t>
    </rPh>
    <rPh sb="14" eb="15">
      <t>バイ</t>
    </rPh>
    <rPh sb="16" eb="18">
      <t>リョウキン</t>
    </rPh>
    <rPh sb="19" eb="21">
      <t>ハイフ</t>
    </rPh>
    <phoneticPr fontId="2"/>
  </si>
  <si>
    <r>
      <t>※発注期限につきましては</t>
    </r>
    <r>
      <rPr>
        <b/>
        <sz val="11"/>
        <color theme="1"/>
        <rFont val="メイリオ"/>
        <family val="3"/>
        <charset val="128"/>
      </rPr>
      <t>別紙「配布スケジュール」</t>
    </r>
    <r>
      <rPr>
        <sz val="11"/>
        <color theme="1"/>
        <rFont val="メイリオ"/>
        <family val="3"/>
        <charset val="128"/>
      </rPr>
      <t>をご確認ください</t>
    </r>
    <rPh sb="1" eb="3">
      <t>ハッチュウ</t>
    </rPh>
    <rPh sb="3" eb="5">
      <t>キゲン</t>
    </rPh>
    <rPh sb="12" eb="14">
      <t>ベッシ</t>
    </rPh>
    <rPh sb="15" eb="17">
      <t>ハイフ</t>
    </rPh>
    <rPh sb="26" eb="28">
      <t>カクニン</t>
    </rPh>
    <phoneticPr fontId="2"/>
  </si>
  <si>
    <r>
      <t>※納品期限につきましては</t>
    </r>
    <r>
      <rPr>
        <b/>
        <sz val="11"/>
        <color theme="1"/>
        <rFont val="メイリオ"/>
        <family val="3"/>
        <charset val="128"/>
      </rPr>
      <t>別紙「配布スケジュール」</t>
    </r>
    <r>
      <rPr>
        <sz val="11"/>
        <color theme="1"/>
        <rFont val="メイリオ"/>
        <family val="3"/>
        <charset val="128"/>
      </rPr>
      <t>をご確認ください</t>
    </r>
    <rPh sb="1" eb="3">
      <t>ノウヒン</t>
    </rPh>
    <rPh sb="3" eb="5">
      <t>キゲン</t>
    </rPh>
    <rPh sb="12" eb="14">
      <t>ベッシ</t>
    </rPh>
    <rPh sb="15" eb="17">
      <t>ハイフ</t>
    </rPh>
    <rPh sb="26" eb="28">
      <t>カクニン</t>
    </rPh>
    <phoneticPr fontId="2"/>
  </si>
  <si>
    <t>■毎月第2と最終金曜日から翌木曜日の間に配布を行います</t>
    <rPh sb="1" eb="3">
      <t>マイツキ</t>
    </rPh>
    <rPh sb="3" eb="4">
      <t>ダイ</t>
    </rPh>
    <rPh sb="6" eb="8">
      <t>サイシュウ</t>
    </rPh>
    <rPh sb="8" eb="11">
      <t>キンヨウビ</t>
    </rPh>
    <rPh sb="13" eb="14">
      <t>ヨク</t>
    </rPh>
    <rPh sb="14" eb="17">
      <t>モクヨウビ</t>
    </rPh>
    <rPh sb="18" eb="19">
      <t>アイダ</t>
    </rPh>
    <rPh sb="20" eb="22">
      <t>ハイフ</t>
    </rPh>
    <rPh sb="23" eb="24">
      <t>オコナ</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</si>
  <si>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</si>
  <si>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t>★この表に無いサイズ(冊子等)は別途お見積させていただきます</t>
    <rPh sb="3" eb="4">
      <t>ヒョウ</t>
    </rPh>
    <rPh sb="5" eb="6">
      <t>ナ</t>
    </rPh>
    <rPh sb="11" eb="13">
      <t>サッシ</t>
    </rPh>
    <rPh sb="13" eb="14">
      <t>ナド</t>
    </rPh>
    <rPh sb="16" eb="18">
      <t>ベット</t>
    </rPh>
    <rPh sb="19" eb="21">
      <t>ミツモリ</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</si>
  <si>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</si>
  <si>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t>※連合広告とは、一つの企画に対して複数の広告主を掲載する広告の事です</t>
    <phoneticPr fontId="2"/>
  </si>
  <si>
    <t>　〒940-2121</t>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</si>
  <si>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</si>
  <si>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</si>
  <si>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※まるごと生活情報折込とチラシのみの配布で受注可能な枚数が異なる地域は、
配布物の投函を禁止しているが、情報誌の配布だけは特別に許可された集合住宅等がある地域です。</t>
    <rPh sb="5" eb="7">
      <t>セイカツ</t>
    </rPh>
    <rPh sb="7" eb="9">
      <t>ジョウホウ</t>
    </rPh>
    <rPh sb="9" eb="11">
      <t>オリコミ</t>
    </rPh>
    <rPh sb="18" eb="20">
      <t>ハイフ</t>
    </rPh>
    <rPh sb="21" eb="23">
      <t>ジュチュウ</t>
    </rPh>
    <rPh sb="23" eb="25">
      <t>カノウ</t>
    </rPh>
    <rPh sb="26" eb="28">
      <t>マイスウ</t>
    </rPh>
    <rPh sb="29" eb="30">
      <t>コト</t>
    </rPh>
    <rPh sb="32" eb="34">
      <t>チイキ</t>
    </rPh>
    <rPh sb="37" eb="39">
      <t>ハイフ</t>
    </rPh>
    <rPh sb="39" eb="40">
      <t>ブツ</t>
    </rPh>
    <rPh sb="41" eb="43">
      <t>トウカン</t>
    </rPh>
    <rPh sb="44" eb="46">
      <t>キンシ</t>
    </rPh>
    <rPh sb="52" eb="55">
      <t>ジョウホウシ</t>
    </rPh>
    <rPh sb="56" eb="58">
      <t>ハイフ</t>
    </rPh>
    <rPh sb="61" eb="63">
      <t>トクベツ</t>
    </rPh>
    <rPh sb="64" eb="66">
      <t>キョカ</t>
    </rPh>
    <rPh sb="69" eb="71">
      <t>シュウゴウ</t>
    </rPh>
    <rPh sb="71" eb="73">
      <t>ジュウタク</t>
    </rPh>
    <rPh sb="73" eb="74">
      <t>ナド</t>
    </rPh>
    <rPh sb="77" eb="79">
      <t>チイキ</t>
    </rPh>
    <phoneticPr fontId="2"/>
  </si>
  <si>
    <t>1-2</t>
  </si>
  <si>
    <t>南町1～3</t>
    <rPh sb="0" eb="1">
      <t>ミナミ</t>
    </rPh>
    <rPh sb="1" eb="2">
      <t>マチ</t>
    </rPh>
    <phoneticPr fontId="2"/>
  </si>
  <si>
    <t>柏町1～2</t>
  </si>
  <si>
    <t>49-3-1</t>
    <phoneticPr fontId="2"/>
  </si>
  <si>
    <t>52-2</t>
  </si>
  <si>
    <t>52-3</t>
  </si>
  <si>
    <t>新保1</t>
    <rPh sb="0" eb="2">
      <t>ニイボ</t>
    </rPh>
    <phoneticPr fontId="2"/>
  </si>
  <si>
    <t>美園</t>
    <rPh sb="0" eb="2">
      <t>ミソノ</t>
    </rPh>
    <phoneticPr fontId="2"/>
  </si>
  <si>
    <t>豊</t>
    <rPh sb="0" eb="1">
      <t>ユタカ</t>
    </rPh>
    <phoneticPr fontId="2"/>
  </si>
  <si>
    <t>チラシのみの配布　ポスティング発注書</t>
    <rPh sb="6" eb="8">
      <t>ハイフ</t>
    </rPh>
    <rPh sb="15" eb="18">
      <t>ハッチュウショ</t>
    </rPh>
    <phoneticPr fontId="2"/>
  </si>
  <si>
    <t>57-2</t>
  </si>
  <si>
    <t>大島本町4～5</t>
    <rPh sb="0" eb="2">
      <t>オオジマ</t>
    </rPh>
    <rPh sb="2" eb="4">
      <t>ホンマチ</t>
    </rPh>
    <phoneticPr fontId="2"/>
  </si>
  <si>
    <t>9-1-2</t>
  </si>
  <si>
    <t>美沢1
長倉西町</t>
    <rPh sb="0" eb="2">
      <t>ミサワ</t>
    </rPh>
    <rPh sb="4" eb="6">
      <t>ナガクラ</t>
    </rPh>
    <rPh sb="6" eb="8">
      <t>ニシマチ</t>
    </rPh>
    <phoneticPr fontId="2"/>
  </si>
  <si>
    <t>前田1～3</t>
    <rPh sb="0" eb="2">
      <t>マエダ</t>
    </rPh>
    <phoneticPr fontId="2"/>
  </si>
  <si>
    <t>60-1</t>
    <phoneticPr fontId="2"/>
  </si>
  <si>
    <t>大山1～3</t>
    <rPh sb="0" eb="2">
      <t>オオヤマ</t>
    </rPh>
    <phoneticPr fontId="2"/>
  </si>
  <si>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2"/>
  </si>
  <si>
    <t>4-1-2</t>
    <phoneticPr fontId="2"/>
  </si>
  <si>
    <t>草生津1～3</t>
    <phoneticPr fontId="2"/>
  </si>
  <si>
    <t>西千手1～3</t>
    <rPh sb="0" eb="1">
      <t>ニシ</t>
    </rPh>
    <rPh sb="1" eb="3">
      <t>センジュ</t>
    </rPh>
    <phoneticPr fontId="2"/>
  </si>
  <si>
    <t>31-2</t>
  </si>
  <si>
    <t>宮内1～2</t>
    <rPh sb="0" eb="2">
      <t>ミヤウチ</t>
    </rPh>
    <phoneticPr fontId="2"/>
  </si>
  <si>
    <t>宮内3～4</t>
    <rPh sb="0" eb="2">
      <t>ミヤウチ</t>
    </rPh>
    <phoneticPr fontId="2"/>
  </si>
  <si>
    <t>情報誌チラシ折込発注書</t>
    <rPh sb="0" eb="3">
      <t>ジョウホウシ</t>
    </rPh>
    <rPh sb="6" eb="8">
      <t>オリコミ</t>
    </rPh>
    <rPh sb="8" eb="11">
      <t>ハッチュウショ</t>
    </rPh>
    <phoneticPr fontId="2"/>
  </si>
  <si>
    <t>※配布希望エリアと上記太枠内全てご記入いただいたうえで、メールまたはFAXにてお申込みください。</t>
    <rPh sb="1" eb="3">
      <t>ハイフ</t>
    </rPh>
    <rPh sb="3" eb="5">
      <t>キボウ</t>
    </rPh>
    <phoneticPr fontId="2"/>
  </si>
  <si>
    <t>mail:</t>
  </si>
  <si>
    <t>柏町1～2</t>
    <phoneticPr fontId="2"/>
  </si>
  <si>
    <t>9-1-2</t>
    <phoneticPr fontId="2"/>
  </si>
  <si>
    <t>22-2</t>
    <phoneticPr fontId="2"/>
  </si>
  <si>
    <t>44-1</t>
    <phoneticPr fontId="2"/>
  </si>
  <si>
    <t>上条、豊田</t>
    <phoneticPr fontId="2"/>
  </si>
  <si>
    <t>45-1</t>
    <phoneticPr fontId="2"/>
  </si>
  <si>
    <t>高町1～4、高畑町
町田町</t>
    <rPh sb="0" eb="1">
      <t>タカ</t>
    </rPh>
    <rPh sb="1" eb="2">
      <t>マチ</t>
    </rPh>
    <rPh sb="6" eb="9">
      <t>タカバタケチョウ</t>
    </rPh>
    <rPh sb="10" eb="13">
      <t>マチダマチ</t>
    </rPh>
    <phoneticPr fontId="2"/>
  </si>
  <si>
    <t>25-2</t>
  </si>
  <si>
    <t>川崎町(一部)</t>
    <rPh sb="0" eb="3">
      <t>カワサキマチ</t>
    </rPh>
    <rPh sb="4" eb="6">
      <t>イチブ</t>
    </rPh>
    <phoneticPr fontId="2"/>
  </si>
  <si>
    <t>46-1</t>
    <phoneticPr fontId="2"/>
  </si>
  <si>
    <t>中沢3　中沢町(一部)</t>
    <rPh sb="0" eb="2">
      <t>ナカザワ</t>
    </rPh>
    <rPh sb="4" eb="7">
      <t>ナカザワマチ</t>
    </rPh>
    <rPh sb="8" eb="10">
      <t>イチブ</t>
    </rPh>
    <phoneticPr fontId="2"/>
  </si>
  <si>
    <t>46-1-2</t>
    <phoneticPr fontId="2"/>
  </si>
  <si>
    <t>中沢4　中沢町(一部)</t>
    <rPh sb="0" eb="2">
      <t>ナカザワ</t>
    </rPh>
    <rPh sb="4" eb="7">
      <t>ナカザワマチ</t>
    </rPh>
    <rPh sb="8" eb="10">
      <t>イチブ</t>
    </rPh>
    <phoneticPr fontId="2"/>
  </si>
  <si>
    <t>27-1</t>
    <phoneticPr fontId="2"/>
  </si>
  <si>
    <t>川崎6</t>
    <rPh sb="0" eb="2">
      <t>カワサキ</t>
    </rPh>
    <phoneticPr fontId="2"/>
  </si>
  <si>
    <t>46-2</t>
    <phoneticPr fontId="2"/>
  </si>
  <si>
    <t>中沢1</t>
    <rPh sb="0" eb="2">
      <t>ナカザワ</t>
    </rPh>
    <phoneticPr fontId="2"/>
  </si>
  <si>
    <t>46-2-2</t>
    <phoneticPr fontId="2"/>
  </si>
  <si>
    <t>中沢2</t>
    <rPh sb="0" eb="1">
      <t>ナカ</t>
    </rPh>
    <rPh sb="1" eb="2">
      <t>サワ</t>
    </rPh>
    <phoneticPr fontId="2"/>
  </si>
  <si>
    <t>46-3</t>
    <phoneticPr fontId="2"/>
  </si>
  <si>
    <t>長倉3、4　長倉南</t>
    <rPh sb="0" eb="2">
      <t>ナガクラ</t>
    </rPh>
    <rPh sb="6" eb="8">
      <t>ナガクラ</t>
    </rPh>
    <rPh sb="8" eb="9">
      <t>ミナミ</t>
    </rPh>
    <phoneticPr fontId="2"/>
  </si>
  <si>
    <t>29-1</t>
    <phoneticPr fontId="2"/>
  </si>
  <si>
    <t>西新町1～2
東蔵王2～3</t>
    <rPh sb="0" eb="3">
      <t>ニシアラマチ</t>
    </rPh>
    <rPh sb="7" eb="8">
      <t>ヒガシ</t>
    </rPh>
    <rPh sb="8" eb="10">
      <t>ザオウ</t>
    </rPh>
    <phoneticPr fontId="2"/>
  </si>
  <si>
    <t>46-3-2</t>
    <phoneticPr fontId="2"/>
  </si>
  <si>
    <t>長倉1、2　悠久町4</t>
    <rPh sb="0" eb="2">
      <t>ナガクラ</t>
    </rPh>
    <rPh sb="6" eb="9">
      <t>ユウキュウチョウ</t>
    </rPh>
    <phoneticPr fontId="2"/>
  </si>
  <si>
    <t>29-2</t>
    <phoneticPr fontId="2"/>
  </si>
  <si>
    <t>蔵王1～2</t>
    <rPh sb="0" eb="2">
      <t>ザオウ</t>
    </rPh>
    <phoneticPr fontId="2"/>
  </si>
  <si>
    <t>47-1</t>
    <phoneticPr fontId="2"/>
  </si>
  <si>
    <t>若草町1～3</t>
    <rPh sb="0" eb="2">
      <t>ワカクサ</t>
    </rPh>
    <rPh sb="2" eb="3">
      <t>マチ</t>
    </rPh>
    <phoneticPr fontId="2"/>
  </si>
  <si>
    <t>29-3</t>
    <phoneticPr fontId="2"/>
  </si>
  <si>
    <t>西蔵王1～3</t>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</si>
  <si>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</si>
  <si>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</si>
  <si>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</si>
  <si>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</si>
  <si>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30-2</t>
    <phoneticPr fontId="2"/>
  </si>
  <si>
    <t>城岡1～3</t>
    <rPh sb="0" eb="2">
      <t>ジョウオカ</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</si>
  <si>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</si>
  <si>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</si>
  <si>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</si>
  <si>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</si>
  <si>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</si>
  <si>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北園町、下々条1～2</t>
    <rPh sb="0" eb="2">
      <t>キタゾノ</t>
    </rPh>
    <rPh sb="2" eb="3">
      <t>マチ</t>
    </rPh>
    <rPh sb="4" eb="7">
      <t>シモゲジョウ</t>
    </rPh>
    <phoneticPr fontId="2"/>
  </si>
  <si>
    <t>原町1～2、宝1～3</t>
    <phoneticPr fontId="2"/>
  </si>
  <si>
    <t>50-1</t>
    <phoneticPr fontId="2"/>
  </si>
  <si>
    <t>高見町</t>
    <rPh sb="0" eb="1">
      <t>タカ</t>
    </rPh>
    <rPh sb="1" eb="2">
      <t>ミ</t>
    </rPh>
    <rPh sb="2" eb="3">
      <t>マチ</t>
    </rPh>
    <phoneticPr fontId="2"/>
  </si>
  <si>
    <t>50-2</t>
    <phoneticPr fontId="2"/>
  </si>
  <si>
    <t>高見・黒津(一部)</t>
    <rPh sb="0" eb="2">
      <t>タカミ</t>
    </rPh>
    <rPh sb="3" eb="5">
      <t>クロヅ</t>
    </rPh>
    <rPh sb="6" eb="8">
      <t>イチブ</t>
    </rPh>
    <phoneticPr fontId="2"/>
  </si>
  <si>
    <t>34-1</t>
    <phoneticPr fontId="2"/>
  </si>
  <si>
    <t>摂田屋1～2</t>
    <rPh sb="0" eb="3">
      <t>セッタヤ</t>
    </rPh>
    <phoneticPr fontId="2"/>
  </si>
  <si>
    <t>50-3</t>
  </si>
  <si>
    <t>天神町</t>
    <rPh sb="0" eb="3">
      <t>テンジンマチ</t>
    </rPh>
    <phoneticPr fontId="2"/>
  </si>
  <si>
    <t>34-2</t>
    <phoneticPr fontId="2"/>
  </si>
  <si>
    <t>摂田屋3～5</t>
    <rPh sb="0" eb="3">
      <t>セッタヤ</t>
    </rPh>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</si>
  <si>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</si>
  <si>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</si>
  <si>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</si>
  <si>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</si>
  <si>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</si>
  <si>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</si>
  <si>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</si>
  <si>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前島町
上前島町3</t>
    <rPh sb="0" eb="2">
      <t>マエジマ</t>
    </rPh>
    <rPh sb="2" eb="3">
      <t>マチ</t>
    </rPh>
    <rPh sb="4" eb="8">
      <t>カミマエジママチ</t>
    </rPh>
    <phoneticPr fontId="2"/>
  </si>
  <si>
    <t>36-2</t>
    <phoneticPr fontId="2"/>
  </si>
  <si>
    <t>前島町
上前島町2</t>
    <rPh sb="0" eb="2">
      <t>マエジマ</t>
    </rPh>
    <rPh sb="2" eb="3">
      <t>マチ</t>
    </rPh>
    <rPh sb="4" eb="8">
      <t>カミマエジママチ</t>
    </rPh>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</si>
  <si>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</si>
  <si>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</si>
  <si>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</si>
  <si>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</si>
  <si>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38-2</t>
    <phoneticPr fontId="2"/>
  </si>
  <si>
    <t>要町1～3
西宮内1～2</t>
    <rPh sb="0" eb="1">
      <t>カナメ</t>
    </rPh>
    <rPh sb="1" eb="2">
      <t>マチ</t>
    </rPh>
    <rPh sb="6" eb="7">
      <t>ニシ</t>
    </rPh>
    <rPh sb="7" eb="9">
      <t>ミヤウチ</t>
    </rPh>
    <phoneticPr fontId="2"/>
  </si>
  <si>
    <t>55-1</t>
    <phoneticPr fontId="2"/>
  </si>
  <si>
    <t>稲保町1～2</t>
    <rPh sb="0" eb="1">
      <t>イナ</t>
    </rPh>
    <rPh sb="1" eb="2">
      <t>ホ</t>
    </rPh>
    <rPh sb="2" eb="3">
      <t>マチ</t>
    </rPh>
    <phoneticPr fontId="2"/>
  </si>
  <si>
    <t>55-1-2</t>
    <phoneticPr fontId="2"/>
  </si>
  <si>
    <t>稲保南、稲葉</t>
    <rPh sb="0" eb="1">
      <t>イナ</t>
    </rPh>
    <rPh sb="1" eb="2">
      <t>ホ</t>
    </rPh>
    <rPh sb="2" eb="3">
      <t>ミナミ</t>
    </rPh>
    <rPh sb="4" eb="6">
      <t>イナバ</t>
    </rPh>
    <phoneticPr fontId="2"/>
  </si>
  <si>
    <t>40-1</t>
    <phoneticPr fontId="2"/>
  </si>
  <si>
    <t>今井1～3</t>
    <rPh sb="0" eb="2">
      <t>イマイ</t>
    </rPh>
    <phoneticPr fontId="2"/>
  </si>
  <si>
    <t>55-2</t>
    <phoneticPr fontId="2"/>
  </si>
  <si>
    <t>小曽根
亀貝</t>
    <rPh sb="0" eb="3">
      <t>コゾネ</t>
    </rPh>
    <rPh sb="4" eb="6">
      <t>カメガイ</t>
    </rPh>
    <phoneticPr fontId="2"/>
  </si>
  <si>
    <t>41-1</t>
    <phoneticPr fontId="2"/>
  </si>
  <si>
    <t>平島1～3
平島町</t>
    <rPh sb="0" eb="2">
      <t>ヘイジマ</t>
    </rPh>
    <rPh sb="6" eb="8">
      <t>ヘイジマ</t>
    </rPh>
    <rPh sb="8" eb="9">
      <t>マチ</t>
    </rPh>
    <phoneticPr fontId="2"/>
  </si>
  <si>
    <t>41-2</t>
    <phoneticPr fontId="2"/>
  </si>
  <si>
    <t>水梨町</t>
    <rPh sb="0" eb="2">
      <t>ミズナシ</t>
    </rPh>
    <rPh sb="2" eb="3">
      <t>マチ</t>
    </rPh>
    <phoneticPr fontId="2"/>
  </si>
  <si>
    <t>大島本町1～3</t>
    <rPh sb="0" eb="2">
      <t>オオジマ</t>
    </rPh>
    <rPh sb="2" eb="4">
      <t>ホンチョウ</t>
    </rPh>
    <phoneticPr fontId="2"/>
  </si>
  <si>
    <t>70-1</t>
    <phoneticPr fontId="2"/>
  </si>
  <si>
    <t>喜多町、宝地町(一部)
西津</t>
    <rPh sb="0" eb="3">
      <t>キタマチ</t>
    </rPh>
    <rPh sb="4" eb="7">
      <t>ホウジマチ</t>
    </rPh>
    <rPh sb="8" eb="10">
      <t>イチブ</t>
    </rPh>
    <rPh sb="12" eb="13">
      <t>ニシ</t>
    </rPh>
    <rPh sb="13" eb="14">
      <t>ヅ</t>
    </rPh>
    <phoneticPr fontId="2"/>
  </si>
  <si>
    <t>大島本町4～5</t>
    <rPh sb="0" eb="2">
      <t>オオジマ</t>
    </rPh>
    <rPh sb="2" eb="4">
      <t>ホンチョウ</t>
    </rPh>
    <phoneticPr fontId="2"/>
  </si>
  <si>
    <t>71-1</t>
    <phoneticPr fontId="2"/>
  </si>
  <si>
    <t>71-2</t>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</si>
  <si>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</si>
  <si>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</si>
  <si>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</si>
  <si>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</si>
  <si>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</si>
  <si>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60-2</t>
    <phoneticPr fontId="2"/>
  </si>
  <si>
    <t>73-2</t>
    <phoneticPr fontId="2"/>
  </si>
  <si>
    <t>関原東町</t>
    <rPh sb="0" eb="2">
      <t>セキハラ</t>
    </rPh>
    <rPh sb="2" eb="3">
      <t>ヒガシ</t>
    </rPh>
    <rPh sb="3" eb="4">
      <t>マチ</t>
    </rPh>
    <phoneticPr fontId="2"/>
  </si>
  <si>
    <t>61-1</t>
    <phoneticPr fontId="2"/>
  </si>
  <si>
    <t>下山1・2</t>
    <rPh sb="0" eb="2">
      <t>シモヤマ</t>
    </rPh>
    <phoneticPr fontId="2"/>
  </si>
  <si>
    <t>73-3</t>
  </si>
  <si>
    <t>上除町(一部)
上除町西2(一部)</t>
    <phoneticPr fontId="2"/>
  </si>
  <si>
    <t>61-1-2</t>
    <phoneticPr fontId="2"/>
  </si>
  <si>
    <t>下山5・6</t>
    <rPh sb="0" eb="2">
      <t>シモヤマ</t>
    </rPh>
    <phoneticPr fontId="2"/>
  </si>
  <si>
    <t>74-1</t>
    <phoneticPr fontId="2"/>
  </si>
  <si>
    <t>関原南1～5</t>
    <rPh sb="0" eb="2">
      <t>セキハラ</t>
    </rPh>
    <rPh sb="2" eb="3">
      <t>ミナミ</t>
    </rPh>
    <phoneticPr fontId="2"/>
  </si>
  <si>
    <t>61-2</t>
    <phoneticPr fontId="2"/>
  </si>
  <si>
    <t>下山3・4
西津町・七日町(一部)</t>
    <rPh sb="0" eb="2">
      <t>シモヤマ</t>
    </rPh>
    <rPh sb="6" eb="7">
      <t>ニシ</t>
    </rPh>
    <rPh sb="7" eb="8">
      <t>ヅ</t>
    </rPh>
    <rPh sb="8" eb="9">
      <t>マチ</t>
    </rPh>
    <rPh sb="10" eb="13">
      <t>ナノカマチ</t>
    </rPh>
    <rPh sb="14" eb="16">
      <t>イチブ</t>
    </rPh>
    <phoneticPr fontId="2"/>
  </si>
  <si>
    <t>75-1</t>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</si>
  <si>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</si>
  <si>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</si>
  <si>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</si>
  <si>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</si>
  <si>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</si>
  <si>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青葉台2・4</t>
    <rPh sb="0" eb="3">
      <t>アオバダイ</t>
    </rPh>
    <phoneticPr fontId="2"/>
  </si>
  <si>
    <t>76-1-2</t>
    <phoneticPr fontId="2"/>
  </si>
  <si>
    <t>陽光台</t>
    <rPh sb="0" eb="2">
      <t>ヨウコウ</t>
    </rPh>
    <rPh sb="2" eb="3">
      <t>ダイ</t>
    </rPh>
    <phoneticPr fontId="2"/>
  </si>
  <si>
    <t>76-2</t>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</si>
  <si>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</si>
  <si>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</si>
  <si>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</si>
  <si>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</si>
  <si>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66-1</t>
    <phoneticPr fontId="2"/>
  </si>
  <si>
    <t>宮関1～3</t>
    <rPh sb="0" eb="2">
      <t>ミヤゼキ</t>
    </rPh>
    <phoneticPr fontId="2"/>
  </si>
  <si>
    <t>78-2</t>
  </si>
  <si>
    <t>来迎寺
白山5～6</t>
    <rPh sb="0" eb="3">
      <t>ライコウジ</t>
    </rPh>
    <rPh sb="4" eb="6">
      <t>ハクサン</t>
    </rPh>
    <phoneticPr fontId="2"/>
  </si>
  <si>
    <t>66-2</t>
    <phoneticPr fontId="2"/>
  </si>
  <si>
    <t>宮関4
鉄工町1～2</t>
    <rPh sb="0" eb="2">
      <t>ミヤゼキ</t>
    </rPh>
    <rPh sb="4" eb="6">
      <t>テッコウ</t>
    </rPh>
    <rPh sb="6" eb="7">
      <t>チョウ</t>
    </rPh>
    <phoneticPr fontId="2"/>
  </si>
  <si>
    <t>79-1</t>
    <phoneticPr fontId="2"/>
  </si>
  <si>
    <t>来迎寺
中央</t>
    <rPh sb="0" eb="3">
      <t>ライコウジ</t>
    </rPh>
    <rPh sb="4" eb="6">
      <t>チュウオウ</t>
    </rPh>
    <phoneticPr fontId="2"/>
  </si>
  <si>
    <t>67-1</t>
    <phoneticPr fontId="2"/>
  </si>
  <si>
    <t>下柳1～3
荻野1～2</t>
    <rPh sb="0" eb="2">
      <t>シモヤナギ</t>
    </rPh>
    <rPh sb="6" eb="8">
      <t>オギノ</t>
    </rPh>
    <phoneticPr fontId="2"/>
  </si>
  <si>
    <t>79-2</t>
    <phoneticPr fontId="2"/>
  </si>
  <si>
    <t>来迎寺
前田・元町</t>
    <rPh sb="0" eb="3">
      <t>ライコウジ</t>
    </rPh>
    <rPh sb="4" eb="6">
      <t>マエダ</t>
    </rPh>
    <rPh sb="7" eb="9">
      <t>モトマチ</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</si>
  <si>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</si>
  <si>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</si>
  <si>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</si>
  <si>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</si>
  <si>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</si>
  <si>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</si>
  <si>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長岡エリア合計</t>
    <rPh sb="0" eb="2">
      <t>ナガオカ</t>
    </rPh>
    <rPh sb="5" eb="7">
      <t>ゴウケイ</t>
    </rPh>
    <phoneticPr fontId="2"/>
  </si>
  <si>
    <t>◆見附エリア</t>
    <rPh sb="1" eb="3">
      <t>ミツケ</t>
    </rPh>
    <phoneticPr fontId="2"/>
  </si>
  <si>
    <t>◆小千谷エリア</t>
    <rPh sb="1" eb="4">
      <t>オヂヤ</t>
    </rPh>
    <phoneticPr fontId="2"/>
  </si>
  <si>
    <t>本町1～2</t>
    <rPh sb="0" eb="2">
      <t>ホンマチ</t>
    </rPh>
    <phoneticPr fontId="2"/>
  </si>
  <si>
    <t>土川1、平成1</t>
    <rPh sb="0" eb="2">
      <t>ツチカワ</t>
    </rPh>
    <rPh sb="4" eb="6">
      <t>ヘイセイ</t>
    </rPh>
    <phoneticPr fontId="2"/>
  </si>
  <si>
    <t>1-2</t>
    <phoneticPr fontId="2"/>
  </si>
  <si>
    <t>本町3～4</t>
    <rPh sb="0" eb="2">
      <t>ホンマチ</t>
    </rPh>
    <phoneticPr fontId="2"/>
  </si>
  <si>
    <t>土川2、若葉1</t>
    <rPh sb="0" eb="2">
      <t>ツチカワ</t>
    </rPh>
    <rPh sb="4" eb="6">
      <t>ワカバ</t>
    </rPh>
    <phoneticPr fontId="2"/>
  </si>
  <si>
    <t>1-3</t>
    <phoneticPr fontId="2"/>
  </si>
  <si>
    <t>元町1～2</t>
    <rPh sb="0" eb="1">
      <t>モト</t>
    </rPh>
    <rPh sb="1" eb="2">
      <t>マチ</t>
    </rPh>
    <phoneticPr fontId="2"/>
  </si>
  <si>
    <t>上ノ山1～2
平成2</t>
    <rPh sb="0" eb="1">
      <t>ウエ</t>
    </rPh>
    <rPh sb="2" eb="3">
      <t>ヤマ</t>
    </rPh>
    <rPh sb="7" eb="9">
      <t>ヘイセイ</t>
    </rPh>
    <phoneticPr fontId="2"/>
  </si>
  <si>
    <t>新町1～3</t>
    <rPh sb="0" eb="2">
      <t>シンマチ</t>
    </rPh>
    <phoneticPr fontId="2"/>
  </si>
  <si>
    <t>1-3</t>
  </si>
  <si>
    <t>上ノ山3～5</t>
    <rPh sb="0" eb="1">
      <t>ウエ</t>
    </rPh>
    <rPh sb="2" eb="3">
      <t>ヤマ</t>
    </rPh>
    <phoneticPr fontId="2"/>
  </si>
  <si>
    <t>南本町1～2</t>
    <rPh sb="0" eb="1">
      <t>ミナミ</t>
    </rPh>
    <rPh sb="1" eb="3">
      <t>ホンマチ</t>
    </rPh>
    <phoneticPr fontId="2"/>
  </si>
  <si>
    <t>本町1～2、元町
日吉1～2</t>
    <rPh sb="0" eb="2">
      <t>モトマチ</t>
    </rPh>
    <rPh sb="6" eb="8">
      <t>モトマチ</t>
    </rPh>
    <rPh sb="9" eb="11">
      <t>ヒヨシ</t>
    </rPh>
    <phoneticPr fontId="2"/>
  </si>
  <si>
    <t>3-2</t>
  </si>
  <si>
    <t>南本町2～3</t>
    <rPh sb="0" eb="1">
      <t>ミナミ</t>
    </rPh>
    <rPh sb="1" eb="3">
      <t>ホンマチ</t>
    </rPh>
    <phoneticPr fontId="2"/>
  </si>
  <si>
    <t>稲荷町、栄町
船岡1～3</t>
    <rPh sb="0" eb="3">
      <t>イナリチョウ</t>
    </rPh>
    <rPh sb="4" eb="5">
      <t>サカエ</t>
    </rPh>
    <rPh sb="5" eb="6">
      <t>マチ</t>
    </rPh>
    <rPh sb="7" eb="9">
      <t>フナオカ</t>
    </rPh>
    <phoneticPr fontId="2"/>
  </si>
  <si>
    <t>千谷川1～4</t>
    <rPh sb="0" eb="2">
      <t>チヤ</t>
    </rPh>
    <rPh sb="2" eb="3">
      <t>ガワ</t>
    </rPh>
    <phoneticPr fontId="2"/>
  </si>
  <si>
    <t>学校町2</t>
    <rPh sb="0" eb="3">
      <t>ガッコウチョウ</t>
    </rPh>
    <phoneticPr fontId="2"/>
  </si>
  <si>
    <t>城内1～2</t>
    <rPh sb="0" eb="2">
      <t>ジョウナイ</t>
    </rPh>
    <phoneticPr fontId="2"/>
  </si>
  <si>
    <t>昭和町1～2</t>
    <rPh sb="0" eb="2">
      <t>ショウワ</t>
    </rPh>
    <rPh sb="2" eb="3">
      <t>マチ</t>
    </rPh>
    <phoneticPr fontId="2"/>
  </si>
  <si>
    <t>城内3
平沢1～2</t>
    <rPh sb="0" eb="2">
      <t>ジョウナイ</t>
    </rPh>
    <rPh sb="4" eb="6">
      <t>ヒラサワ</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</si>
  <si>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</si>
  <si>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</si>
  <si>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6-2</t>
    <phoneticPr fontId="2"/>
  </si>
  <si>
    <t>城内4
桜町(上)(一部)</t>
    <rPh sb="0" eb="2">
      <t>ジョウナイ</t>
    </rPh>
    <rPh sb="4" eb="6">
      <t>サクラマチ</t>
    </rPh>
    <rPh sb="7" eb="8">
      <t>ウエ</t>
    </rPh>
    <rPh sb="10" eb="12">
      <t>イチブ</t>
    </rPh>
    <phoneticPr fontId="2"/>
  </si>
  <si>
    <t>本所1(市野坪側)</t>
    <rPh sb="0" eb="2">
      <t>ホンジョ</t>
    </rPh>
    <phoneticPr fontId="2"/>
  </si>
  <si>
    <t>東栄1～3
元中子(一部)</t>
    <rPh sb="0" eb="2">
      <t>トウエイ</t>
    </rPh>
    <rPh sb="6" eb="7">
      <t>モト</t>
    </rPh>
    <rPh sb="7" eb="9">
      <t>ナカコ</t>
    </rPh>
    <rPh sb="10" eb="12">
      <t>イチブ</t>
    </rPh>
    <phoneticPr fontId="2"/>
  </si>
  <si>
    <t>6-1-2</t>
    <phoneticPr fontId="2"/>
  </si>
  <si>
    <t>本所1（学校町側）</t>
    <rPh sb="0" eb="2">
      <t>ホンジョ</t>
    </rPh>
    <rPh sb="4" eb="7">
      <t>ガッコウチョウ</t>
    </rPh>
    <rPh sb="7" eb="8">
      <t>ガワ</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</si>
  <si>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</si>
  <si>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</si>
  <si>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見附エリア合計</t>
    <rPh sb="0" eb="2">
      <t>ミツケ</t>
    </rPh>
    <rPh sb="5" eb="7">
      <t>ゴウケイ</t>
    </rPh>
    <phoneticPr fontId="2"/>
  </si>
  <si>
    <t>7-2</t>
    <phoneticPr fontId="2"/>
  </si>
  <si>
    <t>上新田</t>
    <rPh sb="0" eb="1">
      <t>カミ</t>
    </rPh>
    <rPh sb="1" eb="3">
      <t>シンデン</t>
    </rPh>
    <phoneticPr fontId="2"/>
  </si>
  <si>
    <t>見附エリア折込合計</t>
    <rPh sb="0" eb="2">
      <t>ミツケ</t>
    </rPh>
    <rPh sb="5" eb="7">
      <t>オリコミ</t>
    </rPh>
    <rPh sb="7" eb="9">
      <t>ゴウケイ</t>
    </rPh>
    <phoneticPr fontId="2"/>
  </si>
  <si>
    <t>今町1～2
猫興野(一部)</t>
    <rPh sb="0" eb="2">
      <t>イママチ</t>
    </rPh>
    <rPh sb="6" eb="7">
      <t>ネコ</t>
    </rPh>
    <rPh sb="7" eb="8">
      <t>コウ</t>
    </rPh>
    <rPh sb="8" eb="9">
      <t>ヤ</t>
    </rPh>
    <rPh sb="10" eb="12">
      <t>イチブ</t>
    </rPh>
    <phoneticPr fontId="2"/>
  </si>
  <si>
    <t>今町3</t>
    <rPh sb="0" eb="2">
      <t>イママチ</t>
    </rPh>
    <phoneticPr fontId="2"/>
  </si>
  <si>
    <t>小千谷エリア合計</t>
    <rPh sb="0" eb="3">
      <t>オヂヤ</t>
    </rPh>
    <rPh sb="6" eb="8">
      <t>ゴウケイ</t>
    </rPh>
    <phoneticPr fontId="2"/>
  </si>
  <si>
    <t>8-3</t>
    <phoneticPr fontId="2"/>
  </si>
  <si>
    <t>今町4・6</t>
    <rPh sb="0" eb="2">
      <t>イママチ</t>
    </rPh>
    <phoneticPr fontId="2"/>
  </si>
  <si>
    <t>小千谷エリア折込合計</t>
    <rPh sb="0" eb="3">
      <t>オヂヤ</t>
    </rPh>
    <rPh sb="6" eb="8">
      <t>オリコミ</t>
    </rPh>
    <rPh sb="8" eb="10">
      <t>ゴウケイ</t>
    </rPh>
    <phoneticPr fontId="2"/>
  </si>
  <si>
    <t>8-4</t>
    <phoneticPr fontId="2"/>
  </si>
  <si>
    <t>今町5</t>
    <rPh sb="0" eb="2">
      <t>イママチ</t>
    </rPh>
    <phoneticPr fontId="2"/>
  </si>
  <si>
    <t>全エリア合計</t>
    <rPh sb="0" eb="1">
      <t>ゼン</t>
    </rPh>
    <rPh sb="4" eb="6">
      <t>ゴウケイ</t>
    </rPh>
    <phoneticPr fontId="2"/>
  </si>
  <si>
    <t>嶺崎1～2</t>
    <rPh sb="0" eb="2">
      <t>ミネザキ</t>
    </rPh>
    <phoneticPr fontId="2"/>
  </si>
  <si>
    <t>折込総合計</t>
    <rPh sb="0" eb="2">
      <t>オリコミ</t>
    </rPh>
    <rPh sb="2" eb="3">
      <t>ソウ</t>
    </rPh>
    <rPh sb="3" eb="5">
      <t>ゴウケイ</t>
    </rPh>
    <phoneticPr fontId="2"/>
  </si>
  <si>
    <r>
      <t xml:space="preserve">本サービスは、まるごと生活情報未配布の期間（毎月第1、最終金曜日から翌木曜日）に
</t>
    </r>
    <r>
      <rPr>
        <b/>
        <sz val="9"/>
        <color rgb="FFFF0000"/>
        <rFont val="ＭＳ Ｐゴシック"/>
        <family val="3"/>
        <charset val="128"/>
        <scheme val="minor"/>
      </rPr>
      <t>チラシのみをまとめて配布するサービスとなります。</t>
    </r>
    <r>
      <rPr>
        <sz val="9"/>
        <color theme="1"/>
        <rFont val="ＭＳ Ｐゴシック"/>
        <family val="3"/>
        <charset val="128"/>
        <scheme val="minor"/>
      </rPr>
      <t xml:space="preserve">
</t>
    </r>
    <r>
      <rPr>
        <b/>
        <sz val="9"/>
        <color theme="1"/>
        <rFont val="ＭＳ Ｐゴシック"/>
        <family val="3"/>
        <charset val="128"/>
        <scheme val="minor"/>
      </rPr>
      <t>まるごと生活情報の配布エリアとは</t>
    </r>
    <r>
      <rPr>
        <b/>
        <u/>
        <sz val="9"/>
        <color rgb="FFFF0000"/>
        <rFont val="ＭＳ Ｐゴシック"/>
        <family val="3"/>
        <charset val="128"/>
        <scheme val="minor"/>
      </rPr>
      <t>配布範囲・折込枚数が異なります</t>
    </r>
    <r>
      <rPr>
        <b/>
        <sz val="9"/>
        <color theme="1"/>
        <rFont val="ＭＳ Ｐ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1" eb="53">
      <t>ハイフ</t>
    </rPh>
    <rPh sb="70" eb="72">
      <t>セイカツ</t>
    </rPh>
    <rPh sb="72" eb="74">
      <t>ジョウホウ</t>
    </rPh>
    <rPh sb="75" eb="77">
      <t>ハイフ</t>
    </rPh>
    <rPh sb="82" eb="84">
      <t>ハイフ</t>
    </rPh>
    <rPh sb="84" eb="86">
      <t>ハンイ</t>
    </rPh>
    <rPh sb="87" eb="89">
      <t>オリコミ</t>
    </rPh>
    <rPh sb="89" eb="91">
      <t>マイスウ</t>
    </rPh>
    <rPh sb="92" eb="93">
      <t>コト</t>
    </rPh>
    <rPh sb="100" eb="102">
      <t>チュウイ</t>
    </rPh>
    <phoneticPr fontId="2"/>
  </si>
  <si>
    <r>
      <t>※この発注書は</t>
    </r>
    <r>
      <rPr>
        <b/>
        <u/>
        <sz val="12"/>
        <color rgb="FFFF0000"/>
        <rFont val="メイリオ"/>
        <family val="3"/>
        <charset val="128"/>
      </rPr>
      <t>まるごと生活情報との同配布ではありません。</t>
    </r>
    <r>
      <rPr>
        <b/>
        <sz val="12"/>
        <color rgb="FFFF0000"/>
        <rFont val="メイリオ"/>
        <family val="3"/>
        <charset val="128"/>
      </rPr>
      <t>ご注意ください。</t>
    </r>
    <rPh sb="3" eb="6">
      <t>ハッチュウショ</t>
    </rPh>
    <rPh sb="11" eb="15">
      <t>セイカツジョウホウ</t>
    </rPh>
    <rPh sb="17" eb="20">
      <t>ドウハイフ</t>
    </rPh>
    <rPh sb="29" eb="31">
      <t>チュウイ</t>
    </rPh>
    <phoneticPr fontId="2"/>
  </si>
  <si>
    <t>■配布物の内容・サイズ・厚さを必ずご確認ください</t>
    <rPh sb="1" eb="3">
      <t>ハイフ</t>
    </rPh>
    <rPh sb="3" eb="4">
      <t>ブツ</t>
    </rPh>
    <rPh sb="5" eb="7">
      <t>ナイヨウ</t>
    </rPh>
    <rPh sb="12" eb="13">
      <t>アツ</t>
    </rPh>
    <rPh sb="15" eb="16">
      <t>カナラ</t>
    </rPh>
    <rPh sb="18" eb="20">
      <t>カクニン</t>
    </rPh>
    <phoneticPr fontId="2"/>
  </si>
  <si>
    <t>【チラシの内容についての注意】</t>
    <rPh sb="5" eb="7">
      <t>ナイヨウ</t>
    </rPh>
    <rPh sb="12" eb="14">
      <t>チュウイ</t>
    </rPh>
    <phoneticPr fontId="2"/>
  </si>
  <si>
    <t>★主に宗教・政治・ギャンブル等に関わる配布物は情報紙とは同配布できません</t>
    <rPh sb="1" eb="2">
      <t>オモ</t>
    </rPh>
    <rPh sb="3" eb="5">
      <t>シュウキョウ</t>
    </rPh>
    <rPh sb="6" eb="8">
      <t>セイジ</t>
    </rPh>
    <rPh sb="14" eb="15">
      <t>トウ</t>
    </rPh>
    <rPh sb="16" eb="17">
      <t>カカ</t>
    </rPh>
    <rPh sb="19" eb="21">
      <t>ハイフ</t>
    </rPh>
    <rPh sb="21" eb="22">
      <t>ブツ</t>
    </rPh>
    <rPh sb="23" eb="25">
      <t>ジョウホウ</t>
    </rPh>
    <rPh sb="25" eb="26">
      <t>カミ</t>
    </rPh>
    <rPh sb="28" eb="31">
      <t>ドウハイフ</t>
    </rPh>
    <phoneticPr fontId="2"/>
  </si>
  <si>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2"/>
  </si>
  <si>
    <t>★担当営業員に直接お渡しいただいても結構です</t>
    <rPh sb="1" eb="3">
      <t>タントウ</t>
    </rPh>
    <rPh sb="3" eb="5">
      <t>エイギョウ</t>
    </rPh>
    <rPh sb="5" eb="6">
      <t>イン</t>
    </rPh>
    <rPh sb="7" eb="9">
      <t>チョクセツ</t>
    </rPh>
    <rPh sb="10" eb="11">
      <t>ワタ</t>
    </rPh>
    <rPh sb="18" eb="20">
      <t>ケッコウ</t>
    </rPh>
    <phoneticPr fontId="2"/>
  </si>
  <si>
    <t>■発行日1週間前の金曜日から翌木曜日の間に配布を行います</t>
    <rPh sb="1" eb="4">
      <t>ハッコウビ</t>
    </rPh>
    <rPh sb="5" eb="7">
      <t>シュウカン</t>
    </rPh>
    <rPh sb="7" eb="8">
      <t>マエ</t>
    </rPh>
    <rPh sb="9" eb="12">
      <t>キンヨウビ</t>
    </rPh>
    <rPh sb="14" eb="18">
      <t>ヨクモクヨウビ</t>
    </rPh>
    <rPh sb="19" eb="20">
      <t>アイダ</t>
    </rPh>
    <rPh sb="21" eb="23">
      <t>ハイフ</t>
    </rPh>
    <rPh sb="24" eb="25">
      <t>オコナ</t>
    </rPh>
    <phoneticPr fontId="2"/>
  </si>
  <si>
    <t>★情報誌同配布</t>
    <rPh sb="1" eb="4">
      <t>ジョウホウシ</t>
    </rPh>
    <rPh sb="4" eb="7">
      <t>ドウハイフ</t>
    </rPh>
    <phoneticPr fontId="2"/>
  </si>
  <si>
    <t>★チラシのみの合同配布</t>
    <rPh sb="7" eb="9">
      <t>ゴウドウ</t>
    </rPh>
    <rPh sb="9" eb="11">
      <t>ハイフ</t>
    </rPh>
    <phoneticPr fontId="2"/>
  </si>
  <si>
    <t>URL:https://www.virts.jp/posting/</t>
    <phoneticPr fontId="2"/>
  </si>
  <si>
    <t>【まるごと生活情報HP】</t>
    <rPh sb="5" eb="7">
      <t>セイカツ</t>
    </rPh>
    <rPh sb="7" eb="9">
      <t>ジョウホウ</t>
    </rPh>
    <phoneticPr fontId="2"/>
  </si>
  <si>
    <t>【バーツプロダクションHP】</t>
    <phoneticPr fontId="2"/>
  </si>
  <si>
    <t>★最新の発注書は下記の弊社HP、または情報誌のHPよりダウンロードできます</t>
    <rPh sb="1" eb="3">
      <t>サイシン</t>
    </rPh>
    <rPh sb="4" eb="7">
      <t>ハッチュウショ</t>
    </rPh>
    <rPh sb="8" eb="10">
      <t>カキ</t>
    </rPh>
    <rPh sb="11" eb="13">
      <t>ヘイシャ</t>
    </rPh>
    <rPh sb="19" eb="22">
      <t>ジョウホウシ</t>
    </rPh>
    <phoneticPr fontId="2"/>
  </si>
  <si>
    <t>　しかしながら、NGデータの貸し出し、開示等は行っておりませんのでご了承下さい</t>
    <rPh sb="14" eb="15">
      <t>カ</t>
    </rPh>
    <rPh sb="16" eb="17">
      <t>ダ</t>
    </rPh>
    <rPh sb="19" eb="21">
      <t>カイジ</t>
    </rPh>
    <rPh sb="21" eb="22">
      <t>トウ</t>
    </rPh>
    <rPh sb="23" eb="24">
      <t>オコナ</t>
    </rPh>
    <rPh sb="34" eb="37">
      <t>リョウショウクダ</t>
    </rPh>
    <phoneticPr fontId="2"/>
  </si>
  <si>
    <t>また、短期間の保管の予定の配布物が、連絡が無い状態で長期保管されている場合、</t>
    <rPh sb="3" eb="6">
      <t>タンキカン</t>
    </rPh>
    <rPh sb="7" eb="9">
      <t>ホカン</t>
    </rPh>
    <rPh sb="10" eb="12">
      <t>ヨテイ</t>
    </rPh>
    <rPh sb="13" eb="15">
      <t>ハイフ</t>
    </rPh>
    <rPh sb="15" eb="16">
      <t>ブツ</t>
    </rPh>
    <rPh sb="18" eb="20">
      <t>レンラク</t>
    </rPh>
    <rPh sb="21" eb="22">
      <t>ナ</t>
    </rPh>
    <rPh sb="23" eb="25">
      <t>ジョウタイ</t>
    </rPh>
    <rPh sb="26" eb="28">
      <t>チョウキ</t>
    </rPh>
    <rPh sb="28" eb="30">
      <t>ホカン</t>
    </rPh>
    <rPh sb="35" eb="37">
      <t>バアイ</t>
    </rPh>
    <phoneticPr fontId="2"/>
  </si>
  <si>
    <t>■チラシ保管につきまして</t>
    <rPh sb="4" eb="6">
      <t>ホカン</t>
    </rPh>
    <phoneticPr fontId="2"/>
  </si>
  <si>
    <t>チラシの保管をご希望する場合</t>
    <rPh sb="4" eb="6">
      <t>ホカン</t>
    </rPh>
    <rPh sb="8" eb="10">
      <t>キボウ</t>
    </rPh>
    <rPh sb="12" eb="14">
      <t>バアイ</t>
    </rPh>
    <phoneticPr fontId="2"/>
  </si>
  <si>
    <t>7円</t>
    <rPh sb="1" eb="2">
      <t>エン</t>
    </rPh>
    <phoneticPr fontId="2"/>
  </si>
  <si>
    <t>【各種セグメント関しまして】</t>
    <rPh sb="1" eb="3">
      <t>カクシュ</t>
    </rPh>
    <rPh sb="8" eb="9">
      <t>カン</t>
    </rPh>
    <phoneticPr fontId="2"/>
  </si>
  <si>
    <t>現在の弊社配布サービスは軒並み配布に特化した形になっております</t>
    <rPh sb="0" eb="2">
      <t>ゲンザイ</t>
    </rPh>
    <rPh sb="3" eb="5">
      <t>ヘイシャ</t>
    </rPh>
    <rPh sb="5" eb="7">
      <t>ハイフ</t>
    </rPh>
    <rPh sb="12" eb="14">
      <t>ノキナ</t>
    </rPh>
    <rPh sb="15" eb="17">
      <t>ハイフ</t>
    </rPh>
    <rPh sb="18" eb="20">
      <t>トッカ</t>
    </rPh>
    <rPh sb="22" eb="23">
      <t>カタチ</t>
    </rPh>
    <phoneticPr fontId="2"/>
  </si>
  <si>
    <t>ハガキ</t>
    <phoneticPr fontId="2"/>
  </si>
  <si>
    <t>アパート限定、店舗限定などのセグメントに関しては別途お見積りとなります</t>
    <rPh sb="4" eb="6">
      <t>ゲンテイ</t>
    </rPh>
    <rPh sb="7" eb="9">
      <t>テンポ</t>
    </rPh>
    <rPh sb="9" eb="11">
      <t>ゲンテイ</t>
    </rPh>
    <rPh sb="20" eb="21">
      <t>カン</t>
    </rPh>
    <rPh sb="24" eb="26">
      <t>ベット</t>
    </rPh>
    <rPh sb="27" eb="29">
      <t>ミツモ</t>
    </rPh>
    <phoneticPr fontId="2"/>
  </si>
  <si>
    <t>情報誌にチラシを挟まない、チラシの順番を変更したい</t>
    <rPh sb="0" eb="3">
      <t>ジョウホウシ</t>
    </rPh>
    <rPh sb="8" eb="9">
      <t>ハサ</t>
    </rPh>
    <rPh sb="17" eb="19">
      <t>ジュンバン</t>
    </rPh>
    <rPh sb="20" eb="22">
      <t>ヘンコウ</t>
    </rPh>
    <phoneticPr fontId="2"/>
  </si>
  <si>
    <t>【特殊配布方法につきまして】</t>
    <rPh sb="1" eb="3">
      <t>トクシュ</t>
    </rPh>
    <rPh sb="3" eb="5">
      <t>ハイフ</t>
    </rPh>
    <rPh sb="5" eb="7">
      <t>ホウホウ</t>
    </rPh>
    <phoneticPr fontId="2"/>
  </si>
  <si>
    <t>等の配布時に特別な配布方法をご希望の場合は作業費用の増額にてお受けいたします</t>
    <rPh sb="0" eb="1">
      <t>ナド</t>
    </rPh>
    <rPh sb="2" eb="4">
      <t>ハイフ</t>
    </rPh>
    <rPh sb="4" eb="5">
      <t>ジ</t>
    </rPh>
    <rPh sb="6" eb="8">
      <t>トクベツ</t>
    </rPh>
    <rPh sb="9" eb="11">
      <t>ハイフ</t>
    </rPh>
    <rPh sb="11" eb="13">
      <t>ホウホウ</t>
    </rPh>
    <rPh sb="15" eb="17">
      <t>キボウ</t>
    </rPh>
    <rPh sb="18" eb="20">
      <t>バアイ</t>
    </rPh>
    <rPh sb="21" eb="23">
      <t>サギョウ</t>
    </rPh>
    <rPh sb="23" eb="25">
      <t>ヒヨウ</t>
    </rPh>
    <rPh sb="26" eb="28">
      <t>ゾウガク</t>
    </rPh>
    <rPh sb="31" eb="32">
      <t>ウ</t>
    </rPh>
    <phoneticPr fontId="2"/>
  </si>
  <si>
    <t>詳細な内容はお問い合わせください</t>
    <rPh sb="0" eb="2">
      <t>ショウサイ</t>
    </rPh>
    <rPh sb="3" eb="5">
      <t>ナイヨウ</t>
    </rPh>
    <rPh sb="7" eb="8">
      <t>ト</t>
    </rPh>
    <rPh sb="9" eb="10">
      <t>ア</t>
    </rPh>
    <phoneticPr fontId="2"/>
  </si>
  <si>
    <t>許可なく処分する場合がございますので、ご了承ください</t>
    <rPh sb="0" eb="2">
      <t>キョカ</t>
    </rPh>
    <rPh sb="4" eb="6">
      <t>ショブン</t>
    </rPh>
    <rPh sb="8" eb="10">
      <t>バアイ</t>
    </rPh>
    <rPh sb="20" eb="22">
      <t>リョウショウ</t>
    </rPh>
    <phoneticPr fontId="2"/>
  </si>
  <si>
    <t>②詳細な配布計画</t>
    <rPh sb="1" eb="3">
      <t>ショウサイ</t>
    </rPh>
    <rPh sb="4" eb="6">
      <t>ハイフ</t>
    </rPh>
    <rPh sb="6" eb="8">
      <t>ケイカク</t>
    </rPh>
    <phoneticPr fontId="2"/>
  </si>
  <si>
    <t>③ご担当連絡先</t>
    <rPh sb="2" eb="4">
      <t>タントウ</t>
    </rPh>
    <rPh sb="4" eb="6">
      <t>レンラク</t>
    </rPh>
    <rPh sb="6" eb="7">
      <t>サキ</t>
    </rPh>
    <phoneticPr fontId="2"/>
  </si>
  <si>
    <t>以上を明確にしていただき、必ず弊社担当者までご提示ください</t>
    <rPh sb="0" eb="2">
      <t>イジョウ</t>
    </rPh>
    <rPh sb="3" eb="5">
      <t>メイカク</t>
    </rPh>
    <rPh sb="13" eb="14">
      <t>カナラ</t>
    </rPh>
    <rPh sb="15" eb="17">
      <t>ヘイシャ</t>
    </rPh>
    <rPh sb="17" eb="19">
      <t>タントウ</t>
    </rPh>
    <rPh sb="19" eb="20">
      <t>シャ</t>
    </rPh>
    <rPh sb="23" eb="25">
      <t>テイジ</t>
    </rPh>
    <phoneticPr fontId="2"/>
  </si>
  <si>
    <t>★ホチキス止め、情報誌に対し極端に小さかったり大きかったりする配布物はお受けできません</t>
    <rPh sb="5" eb="6">
      <t>ド</t>
    </rPh>
    <rPh sb="8" eb="11">
      <t>ジョウホウシ</t>
    </rPh>
    <rPh sb="12" eb="13">
      <t>タイ</t>
    </rPh>
    <rPh sb="14" eb="16">
      <t>キョクタン</t>
    </rPh>
    <rPh sb="17" eb="18">
      <t>チイ</t>
    </rPh>
    <rPh sb="23" eb="24">
      <t>オオ</t>
    </rPh>
    <rPh sb="31" eb="33">
      <t>ハイフ</t>
    </rPh>
    <rPh sb="33" eb="34">
      <t>ブツ</t>
    </rPh>
    <rPh sb="36" eb="37">
      <t>ウ</t>
    </rPh>
    <phoneticPr fontId="2"/>
  </si>
  <si>
    <t>■最低発注数量につきまして</t>
    <rPh sb="1" eb="7">
      <t>サイテイハッチュウスウリョウ</t>
    </rPh>
    <phoneticPr fontId="2"/>
  </si>
  <si>
    <t>※令和4年9月より、適正利益確保のため最低発注数量を設定いたします</t>
    <rPh sb="1" eb="3">
      <t>レイワ</t>
    </rPh>
    <rPh sb="4" eb="5">
      <t>ネン</t>
    </rPh>
    <rPh sb="6" eb="7">
      <t>ガツ</t>
    </rPh>
    <rPh sb="10" eb="12">
      <t>テキセイ</t>
    </rPh>
    <rPh sb="12" eb="14">
      <t>リエキ</t>
    </rPh>
    <rPh sb="14" eb="16">
      <t>カクホ</t>
    </rPh>
    <rPh sb="19" eb="23">
      <t>サイテイハッチュウ</t>
    </rPh>
    <rPh sb="23" eb="25">
      <t>スウリョウ</t>
    </rPh>
    <rPh sb="26" eb="28">
      <t>セッテイ</t>
    </rPh>
    <phoneticPr fontId="2"/>
  </si>
  <si>
    <r>
      <rPr>
        <b/>
        <sz val="10"/>
        <color theme="1"/>
        <rFont val="メイリオ"/>
        <family val="3"/>
        <charset val="128"/>
      </rPr>
      <t>弊社設定の1エリアから</t>
    </r>
    <r>
      <rPr>
        <sz val="10"/>
        <color theme="1"/>
        <rFont val="メイリオ"/>
        <family val="3"/>
        <charset val="128"/>
      </rPr>
      <t>が最低発注数となります</t>
    </r>
    <rPh sb="0" eb="2">
      <t>ヘイシャ</t>
    </rPh>
    <rPh sb="2" eb="4">
      <t>セッテイ</t>
    </rPh>
    <rPh sb="12" eb="14">
      <t>サイテイ</t>
    </rPh>
    <rPh sb="14" eb="17">
      <t>ハッチュウスウ</t>
    </rPh>
    <phoneticPr fontId="2"/>
  </si>
  <si>
    <t>60-2-2</t>
    <phoneticPr fontId="2"/>
  </si>
  <si>
    <t>北山1,2</t>
    <rPh sb="0" eb="2">
      <t>キタヤマ</t>
    </rPh>
    <phoneticPr fontId="2"/>
  </si>
  <si>
    <t>北山3,4</t>
    <rPh sb="0" eb="2">
      <t>キタヤマ</t>
    </rPh>
    <phoneticPr fontId="2"/>
  </si>
  <si>
    <t>関原町1
関原西町,五反田町(一部)</t>
    <rPh sb="0" eb="2">
      <t>セキハラ</t>
    </rPh>
    <rPh sb="2" eb="3">
      <t>マチ</t>
    </rPh>
    <rPh sb="5" eb="7">
      <t>セキハラ</t>
    </rPh>
    <rPh sb="7" eb="8">
      <t>ニシ</t>
    </rPh>
    <rPh sb="8" eb="9">
      <t>マチ</t>
    </rPh>
    <rPh sb="10" eb="13">
      <t>ゴタンダ</t>
    </rPh>
    <rPh sb="13" eb="14">
      <t>マチ</t>
    </rPh>
    <rPh sb="15" eb="17">
      <t>イチブ</t>
    </rPh>
    <phoneticPr fontId="2"/>
  </si>
  <si>
    <t>上除町西1
上除町西2(一部),上除町(一部)</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</si>
  <si>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10-2-1</t>
    <phoneticPr fontId="2"/>
  </si>
  <si>
    <t>末広1～3</t>
    <rPh sb="0" eb="2">
      <t>スエヒロ</t>
    </rPh>
    <phoneticPr fontId="2"/>
  </si>
  <si>
    <t>曙1～4</t>
    <rPh sb="0" eb="1">
      <t>アケボノ</t>
    </rPh>
    <phoneticPr fontId="2"/>
  </si>
  <si>
    <t>土合1～3</t>
    <rPh sb="0" eb="2">
      <t>ドアイ</t>
    </rPh>
    <phoneticPr fontId="2"/>
  </si>
  <si>
    <t>土合4、5</t>
    <rPh sb="0" eb="2">
      <t>ドアイ</t>
    </rPh>
    <phoneticPr fontId="2"/>
  </si>
  <si>
    <t>8-3</t>
  </si>
  <si>
    <t>曙1～3</t>
    <rPh sb="0" eb="1">
      <t>アケボノ</t>
    </rPh>
    <phoneticPr fontId="2"/>
  </si>
  <si>
    <t>■金曜日の午前中は引き渡し業務のためチラシの受け入れができません。</t>
    <rPh sb="1" eb="4">
      <t>キンヨウビ</t>
    </rPh>
    <rPh sb="5" eb="8">
      <t>ゴゼンチュウ</t>
    </rPh>
    <rPh sb="9" eb="10">
      <t>ヒ</t>
    </rPh>
    <rPh sb="11" eb="12">
      <t>ワタ</t>
    </rPh>
    <rPh sb="13" eb="15">
      <t>ギョウム</t>
    </rPh>
    <rPh sb="22" eb="23">
      <t>ウ</t>
    </rPh>
    <rPh sb="24" eb="25">
      <t>イ</t>
    </rPh>
    <phoneticPr fontId="2"/>
  </si>
  <si>
    <t>①1～3か月の保管期間</t>
    <rPh sb="5" eb="6">
      <t>ゲツ</t>
    </rPh>
    <rPh sb="7" eb="11">
      <t>ホカンキカン</t>
    </rPh>
    <phoneticPr fontId="2"/>
  </si>
  <si>
    <t>保管スペースが限られているため、基本的にはチラシ保管はいたしません</t>
    <rPh sb="0" eb="2">
      <t>ホカン</t>
    </rPh>
    <rPh sb="7" eb="8">
      <t>カギ</t>
    </rPh>
    <rPh sb="16" eb="18">
      <t>キホン</t>
    </rPh>
    <rPh sb="18" eb="19">
      <t>テキ</t>
    </rPh>
    <rPh sb="24" eb="26">
      <t>ホカン</t>
    </rPh>
    <phoneticPr fontId="2"/>
  </si>
  <si>
    <t>7-2</t>
  </si>
  <si>
    <t>7-3</t>
  </si>
  <si>
    <t>学校町1</t>
    <rPh sb="0" eb="2">
      <t>ガッコウ</t>
    </rPh>
    <rPh sb="2" eb="3">
      <t>マチ</t>
    </rPh>
    <phoneticPr fontId="2"/>
  </si>
  <si>
    <t>学校町2</t>
    <rPh sb="0" eb="2">
      <t>ガッコウ</t>
    </rPh>
    <rPh sb="2" eb="3">
      <t>マチ</t>
    </rPh>
    <phoneticPr fontId="2"/>
  </si>
  <si>
    <t>学校町3</t>
    <rPh sb="0" eb="2">
      <t>ガッコウ</t>
    </rPh>
    <rPh sb="2" eb="3">
      <t>マチ</t>
    </rPh>
    <phoneticPr fontId="2"/>
  </si>
  <si>
    <t>27-2</t>
  </si>
  <si>
    <t>川崎町(一部)・平柳</t>
    <rPh sb="0" eb="3">
      <t>カワサキマチ</t>
    </rPh>
    <rPh sb="4" eb="6">
      <t>イチブ</t>
    </rPh>
    <rPh sb="8" eb="10">
      <t>ヒラヤナギ</t>
    </rPh>
    <phoneticPr fontId="2"/>
  </si>
  <si>
    <t>9-2</t>
  </si>
  <si>
    <t>葛巻1(一部)
仁嘉町(一部)</t>
    <rPh sb="0" eb="2">
      <t>クズマキ</t>
    </rPh>
    <rPh sb="4" eb="6">
      <t>イチブ</t>
    </rPh>
    <rPh sb="8" eb="9">
      <t>ジン</t>
    </rPh>
    <rPh sb="9" eb="10">
      <t>カ</t>
    </rPh>
    <rPh sb="10" eb="11">
      <t>マチ</t>
    </rPh>
    <rPh sb="12" eb="14">
      <t>イチブ</t>
    </rPh>
    <phoneticPr fontId="2"/>
  </si>
  <si>
    <t>9-3</t>
  </si>
  <si>
    <t>葛巻1(新町側)</t>
    <rPh sb="0" eb="2">
      <t>クズマキ</t>
    </rPh>
    <rPh sb="4" eb="6">
      <t>シンマチ</t>
    </rPh>
    <rPh sb="6" eb="7">
      <t>ガワ</t>
    </rPh>
    <phoneticPr fontId="2"/>
  </si>
  <si>
    <t>葛巻2</t>
    <phoneticPr fontId="2"/>
  </si>
  <si>
    <t>76-3</t>
  </si>
  <si>
    <t>青葉台3</t>
    <rPh sb="0" eb="3">
      <t>アオバダイ</t>
    </rPh>
    <phoneticPr fontId="2"/>
  </si>
  <si>
    <t>青葉台5</t>
    <rPh sb="0" eb="3">
      <t>アオバダイ</t>
    </rPh>
    <phoneticPr fontId="2"/>
  </si>
  <si>
    <t>学校町1(ネーブル見附側)</t>
    <rPh sb="0" eb="3">
      <t>ガッコウチョウ</t>
    </rPh>
    <rPh sb="9" eb="11">
      <t>ミツケ</t>
    </rPh>
    <rPh sb="11" eb="12">
      <t>ガワ</t>
    </rPh>
    <phoneticPr fontId="3"/>
  </si>
  <si>
    <t>学校町1(見附小学校側)</t>
    <rPh sb="0" eb="3">
      <t>ガッコウチョウ</t>
    </rPh>
    <rPh sb="5" eb="7">
      <t>ミツケ</t>
    </rPh>
    <rPh sb="7" eb="10">
      <t>ショウガッコウ</t>
    </rPh>
    <rPh sb="10" eb="11">
      <t>ガワ</t>
    </rPh>
    <phoneticPr fontId="3"/>
  </si>
  <si>
    <t>毎月　第２・第４土曜日発行</t>
    <rPh sb="0" eb="2">
      <t>マイツキ</t>
    </rPh>
    <rPh sb="3" eb="4">
      <t>ダイ</t>
    </rPh>
    <rPh sb="6" eb="7">
      <t>ダイ</t>
    </rPh>
    <rPh sb="8" eb="11">
      <t>ドヨウビ</t>
    </rPh>
    <rPh sb="11" eb="13">
      <t>ハッコウ</t>
    </rPh>
    <phoneticPr fontId="54"/>
  </si>
  <si>
    <t>配布管理者</t>
    <rPh sb="0" eb="2">
      <t>ハイフ</t>
    </rPh>
    <rPh sb="2" eb="4">
      <t>カンリ</t>
    </rPh>
    <rPh sb="4" eb="5">
      <t>シャ</t>
    </rPh>
    <phoneticPr fontId="2"/>
  </si>
  <si>
    <t xml:space="preserve"> +チラシ折込</t>
    <rPh sb="5" eb="7">
      <t>オリコミ</t>
    </rPh>
    <phoneticPr fontId="2"/>
  </si>
  <si>
    <t>2023年</t>
    <rPh sb="4" eb="5">
      <t>ネン</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</si>
  <si>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</si>
  <si>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</si>
  <si>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配布期間</t>
    <rPh sb="0" eb="2">
      <t>ハイフ</t>
    </rPh>
    <rPh sb="2" eb="4">
      <t>キカン</t>
    </rPh>
    <phoneticPr fontId="54"/>
  </si>
  <si>
    <t>折込申込締切</t>
    <rPh sb="0" eb="2">
      <t>オリコミ</t>
    </rPh>
    <rPh sb="2" eb="4">
      <t>モウシコミ</t>
    </rPh>
    <rPh sb="4" eb="6">
      <t>シメキリ</t>
    </rPh>
    <phoneticPr fontId="54"/>
  </si>
  <si>
    <t>折込納品最終日</t>
    <rPh sb="0" eb="2">
      <t>オリコミ</t>
    </rPh>
    <rPh sb="2" eb="4">
      <t>ノウヒン</t>
    </rPh>
    <rPh sb="4" eb="7">
      <t>サイシュウビ</t>
    </rPh>
    <phoneticPr fontId="54"/>
  </si>
  <si>
    <t>1月</t>
    <rPh sb="1" eb="2">
      <t>ガツ</t>
    </rPh>
    <phoneticPr fontId="2"/>
  </si>
  <si>
    <t>～</t>
    <phoneticPr fontId="54"/>
  </si>
  <si>
    <t>～</t>
  </si>
  <si>
    <t>2月</t>
  </si>
  <si>
    <t>3月</t>
  </si>
  <si>
    <t>4月</t>
  </si>
  <si>
    <t>5月</t>
  </si>
  <si>
    <t>6月</t>
  </si>
  <si>
    <t>7月</t>
  </si>
  <si>
    <t>8月</t>
  </si>
  <si>
    <t>9月</t>
  </si>
  <si>
    <t>10月</t>
  </si>
  <si>
    <t>11月</t>
  </si>
  <si>
    <t>12月</t>
  </si>
  <si>
    <t>★納品に際しまして･･･</t>
    <rPh sb="1" eb="3">
      <t>ノウヒン</t>
    </rPh>
    <rPh sb="4" eb="5">
      <t>サイ</t>
    </rPh>
    <phoneticPr fontId="54"/>
  </si>
  <si>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54"/>
  </si>
  <si>
    <t>※土、日、祝日は受付できません。</t>
    <rPh sb="1" eb="2">
      <t>ツチ</t>
    </rPh>
    <rPh sb="3" eb="4">
      <t>ヒ</t>
    </rPh>
    <rPh sb="5" eb="7">
      <t>シュクジツ</t>
    </rPh>
    <rPh sb="8" eb="10">
      <t>ウケツケ</t>
    </rPh>
    <phoneticPr fontId="54"/>
  </si>
  <si>
    <t>※総数の2％か200枚のどちらか少ない方を予備として必ずお付けください。</t>
    <phoneticPr fontId="54"/>
  </si>
  <si>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54"/>
  </si>
  <si>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</si>
  <si>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チラシ合同配布スケジュール</t>
    <rPh sb="3" eb="5">
      <t>ゴウドウ</t>
    </rPh>
    <rPh sb="5" eb="7">
      <t>ハイフ</t>
    </rPh>
    <phoneticPr fontId="2"/>
  </si>
  <si>
    <t>『まるごと生活情報との同配布』とは納品日や配布期間が異なりますので、お間違え無いようご確認ください。</t>
    <rPh sb="5" eb="7">
      <t>セイカツ</t>
    </rPh>
    <rPh sb="7" eb="9">
      <t>ジョウホウ</t>
    </rPh>
    <rPh sb="11" eb="12">
      <t>ドウ</t>
    </rPh>
    <rPh sb="12" eb="14">
      <t>ハイフ</t>
    </rPh>
    <rPh sb="17" eb="20">
      <t>ノウヒンビ</t>
    </rPh>
    <phoneticPr fontId="2"/>
  </si>
  <si>
    <t>折込申込・納品締切</t>
    <rPh sb="0" eb="2">
      <t>オリコミ</t>
    </rPh>
    <rPh sb="2" eb="4">
      <t>モウシコミ</t>
    </rPh>
    <rPh sb="5" eb="7">
      <t>ノウヒン</t>
    </rPh>
    <rPh sb="7" eb="9">
      <t>シメキリ</t>
    </rPh>
    <phoneticPr fontId="54"/>
  </si>
  <si>
    <t>9月</t>
    <rPh sb="1" eb="2">
      <t>ガツ</t>
    </rPh>
    <phoneticPr fontId="2"/>
  </si>
  <si>
    <t>★受注増加に伴い、申込・納品の締切が昨年より早くなっております。ご注意ください。</t>
    <rPh sb="1" eb="3">
      <t>ジュチュウ</t>
    </rPh>
    <rPh sb="3" eb="5">
      <t>ゾウカ</t>
    </rPh>
    <rPh sb="6" eb="7">
      <t>トモナ</t>
    </rPh>
    <rPh sb="9" eb="11">
      <t>モウシコミ</t>
    </rPh>
    <rPh sb="12" eb="14">
      <t>ノウヒン</t>
    </rPh>
    <rPh sb="15" eb="17">
      <t>シメキリ</t>
    </rPh>
    <rPh sb="18" eb="20">
      <t>サクネン</t>
    </rPh>
    <rPh sb="22" eb="23">
      <t>ハヤ</t>
    </rPh>
    <rPh sb="33" eb="35">
      <t>チュウイ</t>
    </rPh>
    <phoneticPr fontId="2"/>
  </si>
  <si>
    <t>　　　　　月　　　　　日号</t>
  </si>
  <si>
    <t>R5年6月10日号～R5年8月26日号まで有効</t>
    <rPh sb="2" eb="3">
      <t>ネン</t>
    </rPh>
    <rPh sb="4" eb="5">
      <t>ガツ</t>
    </rPh>
    <rPh sb="7" eb="8">
      <t>ニチ</t>
    </rPh>
    <rPh sb="8" eb="9">
      <t>ゴウ</t>
    </rPh>
    <rPh sb="12" eb="13">
      <t>ネン</t>
    </rPh>
    <rPh sb="21" eb="23">
      <t>ユウコウ</t>
    </rPh>
    <phoneticPr fontId="2"/>
  </si>
  <si>
    <t>公序良俗に反する広告、著しく風紀を乱すような広告は配布できません。</t>
    <rPh sb="11" eb="12">
      <t>イチジル</t>
    </rPh>
    <rPh sb="14" eb="16">
      <t>フウキ</t>
    </rPh>
    <rPh sb="17" eb="18">
      <t>ミダ</t>
    </rPh>
    <rPh sb="22" eb="24">
      <t>コウコク</t>
    </rPh>
    <rPh sb="25" eb="27">
      <t>ハイフ</t>
    </rPh>
    <phoneticPr fontId="2"/>
  </si>
  <si>
    <t>職業別組合や集合住宅の管理組合、地方自治体のルールに反している広告、</t>
    <rPh sb="6" eb="10">
      <t>シュウゴウジュウタク</t>
    </rPh>
    <rPh sb="11" eb="15">
      <t>カンリクミアイ</t>
    </rPh>
    <rPh sb="16" eb="21">
      <t>チホウジチタイ</t>
    </rPh>
    <rPh sb="26" eb="27">
      <t>ハン</t>
    </rPh>
    <rPh sb="31" eb="33">
      <t>コウコク</t>
    </rPh>
    <phoneticPr fontId="2"/>
  </si>
  <si>
    <t>■弊社サービスで配布できないチラシ</t>
    <rPh sb="1" eb="3">
      <t>ヘイシャ</t>
    </rPh>
    <rPh sb="8" eb="10">
      <t>ハイフ</t>
    </rPh>
    <phoneticPr fontId="2"/>
  </si>
  <si>
    <t>※受注後、チラシが届いた時点でお断りする場合もあります。各代理店様は発注前にご注意ください。</t>
    <rPh sb="1" eb="3">
      <t>ジュチュウ</t>
    </rPh>
    <rPh sb="3" eb="4">
      <t>ゴ</t>
    </rPh>
    <rPh sb="9" eb="10">
      <t>トド</t>
    </rPh>
    <rPh sb="12" eb="14">
      <t>ジテン</t>
    </rPh>
    <rPh sb="16" eb="17">
      <t>ダン</t>
    </rPh>
    <rPh sb="20" eb="22">
      <t>バアイ</t>
    </rPh>
    <phoneticPr fontId="2"/>
  </si>
  <si>
    <t>R5年5月26日配布開始～R5年7月27日配布終了まで有効</t>
    <phoneticPr fontId="2"/>
  </si>
  <si>
    <t>MAIL:</t>
    <phoneticPr fontId="2"/>
  </si>
  <si>
    <t>FAX:</t>
    <phoneticPr fontId="2"/>
  </si>
  <si>
    <t>　御発注書に署名を頂くこと、又は配布物が当社指定場所に納入完了した時点で、生活情報新聞社が配布を委託した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セイカツ</t>
    </rPh>
    <rPh sb="39" eb="41">
      <t>ジョウホウ</t>
    </rPh>
    <rPh sb="41" eb="44">
      <t>シンブンシャ</t>
    </rPh>
    <rPh sb="45" eb="47">
      <t>ハイフ</t>
    </rPh>
    <rPh sb="48" eb="50">
      <t>イタク</t>
    </rPh>
    <rPh sb="52" eb="54">
      <t>カブシキ</t>
    </rPh>
    <rPh sb="54" eb="56">
      <t>ガイシャ</t>
    </rPh>
    <rPh sb="67" eb="69">
      <t>テイキョウ</t>
    </rPh>
    <rPh sb="81" eb="83">
      <t>テイケツ</t>
    </rPh>
    <rPh sb="83" eb="84">
      <t>ナラ</t>
    </rPh>
    <rPh sb="86" eb="88">
      <t>リヨウ</t>
    </rPh>
    <rPh sb="89" eb="90">
      <t>カン</t>
    </rPh>
    <rPh sb="93" eb="95">
      <t>セイゲン</t>
    </rPh>
    <rPh sb="96" eb="98">
      <t>ホショウ</t>
    </rPh>
    <rPh sb="99" eb="101">
      <t>ジョウケン</t>
    </rPh>
    <rPh sb="102" eb="104">
      <t>リカイ</t>
    </rPh>
    <rPh sb="105" eb="107">
      <t>ドウイ</t>
    </rPh>
    <phoneticPr fontId="2"/>
  </si>
  <si>
    <t>【配布担当】株式会社　バーツプロダクション</t>
    <rPh sb="1" eb="3">
      <t>ハイフ</t>
    </rPh>
    <rPh sb="3" eb="5">
      <t>タントウ</t>
    </rPh>
    <rPh sb="6" eb="8">
      <t>カブシキ</t>
    </rPh>
    <rPh sb="8" eb="10">
      <t>ガイシャ</t>
    </rPh>
    <phoneticPr fontId="2"/>
  </si>
  <si>
    <t>㈱生活情報新聞社</t>
    <rPh sb="1" eb="5">
      <t>セイカツジョウホウ</t>
    </rPh>
    <rPh sb="5" eb="8">
      <t>シンブンシャ</t>
    </rPh>
    <phoneticPr fontId="2"/>
  </si>
  <si>
    <t>TEL:0258-86-8773</t>
    <phoneticPr fontId="2"/>
  </si>
  <si>
    <t>post@able-pro.com</t>
    <phoneticPr fontId="2"/>
  </si>
  <si>
    <t>0258-86-8783</t>
    <phoneticPr fontId="2"/>
  </si>
  <si>
    <r>
      <rPr>
        <b/>
        <sz val="11"/>
        <color theme="1"/>
        <rFont val="ＭＳ Ｐゴシック"/>
        <family val="3"/>
        <charset val="128"/>
        <scheme val="minor"/>
      </rPr>
      <t>■チラシ納品・連絡先</t>
    </r>
    <r>
      <rPr>
        <sz val="11"/>
        <color theme="1"/>
        <rFont val="ＭＳ Ｐゴシック"/>
        <family val="3"/>
        <charset val="128"/>
        <scheme val="minor"/>
      </rPr>
      <t>：新潟県長岡市喜多町386番地　バーツプロダクション長岡営業所</t>
    </r>
    <rPh sb="4" eb="6">
      <t>ノウヒン</t>
    </rPh>
    <rPh sb="7" eb="10">
      <t>レンラクサキ</t>
    </rPh>
    <rPh sb="11" eb="14">
      <t>ニイガタケン</t>
    </rPh>
    <rPh sb="14" eb="17">
      <t>ナガオカシ</t>
    </rPh>
    <rPh sb="17" eb="20">
      <t>キタマチ</t>
    </rPh>
    <rPh sb="23" eb="25">
      <t>バンチ</t>
    </rPh>
    <rPh sb="36" eb="38">
      <t>ナガオカ</t>
    </rPh>
    <rPh sb="38" eb="41">
      <t>エイギョウショ</t>
    </rPh>
    <phoneticPr fontId="2"/>
  </si>
  <si>
    <r>
      <rPr>
        <b/>
        <sz val="11"/>
        <color theme="1"/>
        <rFont val="ＭＳ Ｐゴシック"/>
        <family val="3"/>
        <charset val="128"/>
        <scheme val="minor"/>
      </rPr>
      <t>TEL：</t>
    </r>
    <r>
      <rPr>
        <sz val="11"/>
        <color theme="1"/>
        <rFont val="ＭＳ Ｐゴシック"/>
        <family val="3"/>
        <charset val="128"/>
        <scheme val="minor"/>
      </rPr>
      <t>0258-86-8773</t>
    </r>
    <phoneticPr fontId="2"/>
  </si>
  <si>
    <r>
      <rPr>
        <b/>
        <sz val="11"/>
        <rFont val="ＭＳ Ｐゴシック"/>
        <family val="3"/>
        <charset val="128"/>
        <scheme val="minor"/>
      </rPr>
      <t>FAX：</t>
    </r>
    <r>
      <rPr>
        <sz val="11"/>
        <rFont val="ＭＳ Ｐゴシック"/>
        <family val="3"/>
        <charset val="128"/>
        <scheme val="minor"/>
      </rPr>
      <t>0258-86-8783</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</si>
</sst>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東&quot;@"/>
    <numFmt numFmtId="177" formatCode="&quot;西&quot;@"/>
    <numFmt numFmtId="178" formatCode="&quot;見&quot;@"/>
    <numFmt numFmtId="179" formatCode="&quot;小&quot;@"/>
    <numFmt numFmtId="180" formatCode="d&quot;日&quot;\(aaa\)&quot;号&quot;"/>
    <numFmt numFmtId="181" formatCode="m&quot;月&quot;d&quot;日&quot;\(aaa\)"/>
  </numFmts>
  <fonts count="7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2"/>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sz val="16"/>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b/>
      <sz val="11"/>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sz val="12"/>
      <color theme="2" tint="-0.499984740745262"/>
      <name val="ＭＳ Ｐゴシック"/>
      <family val="3"/>
      <charset val="128"/>
      <scheme val="minor"/>
    </font>
    <font>
      <sz val="11"/>
      <color theme="1"/>
      <name val="メイリオ"/>
      <family val="3"/>
      <charset val="128"/>
    </font>
    <font>
      <b/>
      <sz val="11"/>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4"/>
      <color theme="1"/>
      <name val="メイリオ"/>
      <family val="3"/>
      <charset val="128"/>
    </font>
    <font>
      <b/>
      <sz val="12"/>
      <color rgb="FFFF0000"/>
      <name val="メイリオ"/>
      <family val="3"/>
      <charset val="128"/>
    </font>
    <font>
      <b/>
      <sz val="22"/>
      <color theme="0"/>
      <name val="メイリオ"/>
      <family val="3"/>
      <charset val="128"/>
    </font>
    <font>
      <b/>
      <sz val="22"/>
      <name val="メイリオ"/>
      <family val="3"/>
      <charset val="128"/>
    </font>
    <font>
      <u/>
      <sz val="11"/>
      <color theme="10"/>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2"/>
      <color theme="1"/>
      <name val="HG丸ｺﾞｼｯｸM-PRO"/>
      <family val="3"/>
      <charset val="128"/>
    </font>
    <font>
      <b/>
      <sz val="12"/>
      <name val="HG丸ｺﾞｼｯｸM-PRO"/>
      <family val="3"/>
      <charset val="128"/>
    </font>
    <font>
      <b/>
      <sz val="10"/>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u/>
      <sz val="9"/>
      <color rgb="FFFF0000"/>
      <name val="ＭＳ Ｐゴシック"/>
      <family val="3"/>
      <charset val="128"/>
      <scheme val="minor"/>
    </font>
    <font>
      <b/>
      <u/>
      <sz val="12"/>
      <color rgb="FFFF0000"/>
      <name val="メイリオ"/>
      <family val="3"/>
      <charset val="128"/>
    </font>
    <font>
      <sz val="10"/>
      <color theme="1"/>
      <name val="メイリオ"/>
      <family val="3"/>
      <charset val="128"/>
    </font>
    <font>
      <b/>
      <sz val="14"/>
      <color rgb="FFFF0000"/>
      <name val="メイリオ"/>
      <family val="3"/>
      <charset val="128"/>
    </font>
    <font>
      <b/>
      <sz val="10"/>
      <color theme="1"/>
      <name val="メイリオ"/>
      <family val="3"/>
      <charset val="128"/>
    </font>
    <font>
      <b/>
      <sz val="9"/>
      <name val="游ゴシック"/>
      <family val="3"/>
      <charset val="128"/>
    </font>
    <font>
      <sz val="6"/>
      <name val="ＭＳ Ｐゴシック"/>
      <family val="3"/>
      <charset val="128"/>
    </font>
    <font>
      <b/>
      <sz val="11"/>
      <name val="游ゴシック"/>
      <family val="3"/>
      <charset val="128"/>
    </font>
    <font>
      <b/>
      <sz val="14"/>
      <name val="メイリオ"/>
      <family val="3"/>
      <charset val="128"/>
    </font>
    <font>
      <sz val="24"/>
      <name val="ＭＳ Ｐゴシック"/>
      <family val="3"/>
      <charset val="128"/>
    </font>
    <font>
      <sz val="20"/>
      <color rgb="FFFF0000"/>
      <name val="HG創英角ﾎﾟｯﾌﾟ体"/>
      <family val="3"/>
      <charset val="128"/>
    </font>
    <font>
      <b/>
      <sz val="11"/>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創英角ｺﾞｼｯｸUB"/>
      <family val="3"/>
      <charset val="128"/>
    </font>
    <font>
      <b/>
      <sz val="12"/>
      <name val="HGP創英角ﾎﾟｯﾌﾟ体"/>
      <family val="3"/>
      <charset val="128"/>
    </font>
    <font>
      <b/>
      <sz val="11"/>
      <color rgb="FFFF0000"/>
      <name val="ＭＳ Ｐゴシック"/>
      <family val="3"/>
      <charset val="128"/>
    </font>
    <font>
      <u/>
      <sz val="11"/>
      <name val="游ゴシック"/>
      <family val="3"/>
      <charset val="128"/>
    </font>
    <font>
      <sz val="18"/>
      <color rgb="FFFF0000"/>
      <name val="HG創英角ﾎﾟｯﾌﾟ体"/>
      <family val="3"/>
      <charset val="128"/>
    </font>
    <font>
      <b/>
      <sz val="9"/>
      <name val="ＭＳ Ｐゴシック"/>
      <family val="3"/>
      <charset val="128"/>
      <scheme val="major"/>
    </font>
    <font>
      <b/>
      <u/>
      <sz val="11"/>
      <color rgb="FFFF0000"/>
      <name val="ＭＳ Ｐゴシック"/>
      <family val="3"/>
      <charset val="128"/>
      <scheme val="major"/>
    </font>
    <font>
      <sz val="16"/>
      <color theme="1"/>
      <name val="メイリオ"/>
      <family val="3"/>
      <charset val="128"/>
    </font>
    <font>
      <b/>
      <sz val="11"/>
      <color rgb="FFFF0000"/>
      <name val="メイリオ"/>
      <family val="3"/>
      <charset val="128"/>
    </font>
    <font>
      <sz val="9"/>
      <color theme="1"/>
      <name val="メイリオ"/>
      <family val="3"/>
      <charset val="128"/>
    </font>
    <font>
      <b/>
      <sz val="8"/>
      <color theme="1"/>
      <name val="メイリオ"/>
      <family val="3"/>
      <charset val="128"/>
    </font>
    <font>
      <b/>
      <sz val="12"/>
      <name val="メイリオ"/>
      <family val="3"/>
      <charset val="128"/>
    </font>
    <font>
      <b/>
      <sz val="16"/>
      <color theme="1"/>
      <name val="メイリオ"/>
      <family val="3"/>
      <charset val="128"/>
    </font>
    <font>
      <b/>
      <sz val="8"/>
      <color theme="1"/>
      <name val="ＭＳ Ｐゴシック"/>
      <family val="3"/>
      <charset val="128"/>
      <scheme val="minor"/>
    </font>
  </fonts>
  <fills count="9">
    <fill>
      <patternFill patternType="none"/>
    </fill>
    <fill>
      <patternFill patternType="gray125"/>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bgColor indexed="64"/>
      </patternFill>
    </fill>
  </fills>
  <borders count="136">
    <border>
      <left/>
      <right/>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thick">
        <color auto="1"/>
      </top>
      <bottom/>
      <diagonal/>
    </border>
    <border>
      <left style="medium">
        <color auto="1"/>
      </left>
      <right style="dashed">
        <color auto="1"/>
      </right>
      <top/>
      <bottom style="medium">
        <color auto="1"/>
      </bottom>
      <diagonal/>
    </border>
    <border>
      <left/>
      <right/>
      <top style="medium">
        <color auto="1"/>
      </top>
      <bottom style="thin">
        <color auto="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indexed="64"/>
      </right>
      <top/>
      <bottom/>
      <diagonal/>
    </border>
    <border>
      <left/>
      <right style="thick">
        <color auto="1"/>
      </right>
      <top style="thick">
        <color auto="1"/>
      </top>
      <bottom/>
      <diagonal/>
    </border>
    <border>
      <left style="dashed">
        <color indexed="64"/>
      </left>
      <right style="thick">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diagonalUp="1">
      <left style="medium">
        <color auto="1"/>
      </left>
      <right style="medium">
        <color indexed="64"/>
      </right>
      <top style="medium">
        <color auto="1"/>
      </top>
      <bottom style="medium">
        <color indexed="64"/>
      </bottom>
      <diagonal style="medium">
        <color auto="1"/>
      </diagonal>
    </border>
    <border>
      <left style="double">
        <color auto="1"/>
      </left>
      <right/>
      <top/>
      <bottom/>
      <diagonal/>
    </border>
    <border>
      <left/>
      <right style="double">
        <color auto="1"/>
      </right>
      <top/>
      <bottom/>
      <diagonal/>
    </border>
    <border>
      <left style="medium">
        <color indexed="64"/>
      </left>
      <right/>
      <top style="medium">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auto="1"/>
      </left>
      <right style="medium">
        <color auto="1"/>
      </right>
      <top style="medium">
        <color auto="1"/>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0" fontId="37" fillId="0" borderId="0" applyNumberFormat="0" applyFill="0" applyBorder="0" applyAlignment="0" applyProtection="0">
      <alignment vertical="center"/>
    </xf>
  </cellStyleXfs>
  <cellXfs count="361">
    <xf numFmtId="0" fontId="0" fillId="0" borderId="0" xfId="0">
      <alignment vertical="center"/>
    </xf>
    <xf numFmtId="0" fontId="5" fillId="0" borderId="0" xfId="0" applyFont="1">
      <alignment vertical="center"/>
    </xf>
    <xf numFmtId="0" fontId="7" fillId="0" borderId="0" xfId="0" applyFont="1" applyAlignment="1">
      <alignment horizontal="left" vertical="center" indent="1"/>
    </xf>
    <xf numFmtId="0" fontId="9" fillId="0" borderId="0" xfId="0" applyFont="1">
      <alignment vertical="center"/>
    </xf>
    <xf numFmtId="0" fontId="0" fillId="0" borderId="4" xfId="0" applyBorder="1">
      <alignment vertical="center"/>
    </xf>
    <xf numFmtId="0" fontId="9" fillId="0" borderId="4" xfId="0" applyFont="1" applyBorder="1">
      <alignment vertical="center"/>
    </xf>
    <xf numFmtId="0" fontId="12" fillId="0" borderId="4" xfId="0" applyFont="1" applyBorder="1">
      <alignment vertical="center"/>
    </xf>
    <xf numFmtId="0" fontId="13" fillId="0" borderId="4" xfId="0" applyFont="1" applyBorder="1" applyAlignment="1">
      <alignment vertical="center" shrinkToFit="1"/>
    </xf>
    <xf numFmtId="14" fontId="4" fillId="0" borderId="14" xfId="0" applyNumberFormat="1" applyFont="1" applyBorder="1" applyAlignment="1">
      <alignment horizontal="left" vertical="center" shrinkToFit="1"/>
    </xf>
    <xf numFmtId="0" fontId="16" fillId="0" borderId="16" xfId="0" applyFont="1" applyBorder="1" applyAlignment="1">
      <alignment horizontal="center" vertical="center"/>
    </xf>
    <xf numFmtId="0" fontId="5" fillId="0" borderId="17" xfId="0" applyFont="1" applyBorder="1" applyAlignment="1">
      <alignment horizontal="center" vertical="center"/>
    </xf>
    <xf numFmtId="38" fontId="18" fillId="0" borderId="17" xfId="1" applyFont="1" applyBorder="1" applyAlignment="1">
      <alignment horizontal="center" vertical="center"/>
    </xf>
    <xf numFmtId="0" fontId="9" fillId="0" borderId="18" xfId="0" applyFont="1" applyBorder="1" applyAlignment="1">
      <alignment horizontal="left" vertical="center" shrinkToFit="1"/>
    </xf>
    <xf numFmtId="0" fontId="19" fillId="0" borderId="19" xfId="0" applyFont="1" applyBorder="1" applyAlignment="1">
      <alignment vertical="center" shrinkToFit="1"/>
    </xf>
    <xf numFmtId="176" fontId="0" fillId="0" borderId="0" xfId="0" applyNumberFormat="1" applyAlignment="1">
      <alignment horizontal="center" vertical="center"/>
    </xf>
    <xf numFmtId="0" fontId="9" fillId="0" borderId="20" xfId="0" applyFont="1" applyBorder="1" applyAlignment="1">
      <alignment horizontal="center" vertical="center"/>
    </xf>
    <xf numFmtId="176" fontId="5" fillId="0" borderId="20" xfId="0" applyNumberFormat="1" applyFont="1" applyBorder="1" applyAlignment="1">
      <alignment horizontal="center" vertical="center"/>
    </xf>
    <xf numFmtId="0" fontId="12" fillId="0" borderId="20" xfId="0" applyFont="1" applyBorder="1" applyAlignment="1">
      <alignment horizontal="left" vertical="center" wrapText="1" indent="1"/>
    </xf>
    <xf numFmtId="0" fontId="16" fillId="0" borderId="20" xfId="0" applyFont="1" applyBorder="1" applyAlignment="1">
      <alignment horizontal="left" vertical="center" wrapText="1" indent="1"/>
    </xf>
    <xf numFmtId="176" fontId="4" fillId="0" borderId="20" xfId="0" applyNumberFormat="1" applyFont="1" applyBorder="1" applyAlignment="1">
      <alignment horizontal="center" vertical="center"/>
    </xf>
    <xf numFmtId="0" fontId="12" fillId="0" borderId="20" xfId="0" applyFont="1" applyBorder="1" applyAlignment="1">
      <alignment horizontal="left" vertical="center" indent="1"/>
    </xf>
    <xf numFmtId="177" fontId="4" fillId="0" borderId="2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horizontal="right"/>
    </xf>
    <xf numFmtId="0" fontId="5" fillId="0" borderId="0" xfId="0" applyFont="1" applyAlignment="1">
      <alignment vertical="top"/>
    </xf>
    <xf numFmtId="0" fontId="4"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lignment vertical="center"/>
    </xf>
    <xf numFmtId="0" fontId="0" fillId="0" borderId="0" xfId="0" applyAlignment="1">
      <alignment horizontal="center" vertical="center"/>
    </xf>
    <xf numFmtId="0" fontId="15" fillId="0" borderId="31" xfId="0" applyFont="1" applyBorder="1" applyAlignment="1">
      <alignment vertical="center" shrinkToFit="1"/>
    </xf>
    <xf numFmtId="0" fontId="0" fillId="0" borderId="36" xfId="0" applyBorder="1">
      <alignment vertical="center"/>
    </xf>
    <xf numFmtId="0" fontId="9" fillId="0" borderId="36" xfId="0" applyFont="1" applyBorder="1">
      <alignment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0" fontId="28" fillId="0" borderId="0" xfId="0" applyFont="1">
      <alignment vertical="center"/>
    </xf>
    <xf numFmtId="0" fontId="28" fillId="0" borderId="0" xfId="0" applyFont="1" applyAlignment="1">
      <alignment horizontal="left" vertical="center"/>
    </xf>
    <xf numFmtId="38" fontId="0" fillId="0" borderId="0" xfId="1" applyFont="1" applyBorder="1" applyAlignment="1">
      <alignment horizontal="center" vertical="center"/>
    </xf>
    <xf numFmtId="0" fontId="31" fillId="0" borderId="0" xfId="0" applyFont="1">
      <alignment vertical="center"/>
    </xf>
    <xf numFmtId="0" fontId="29" fillId="0" borderId="0" xfId="0" applyFont="1">
      <alignment vertical="center"/>
    </xf>
    <xf numFmtId="0" fontId="33" fillId="0" borderId="0" xfId="0" applyFont="1" applyAlignment="1">
      <alignment horizontal="left" vertical="center" indent="1"/>
    </xf>
    <xf numFmtId="0" fontId="34" fillId="0" borderId="0" xfId="0" applyFont="1" applyAlignment="1">
      <alignment horizontal="left" wrapText="1"/>
    </xf>
    <xf numFmtId="176" fontId="16" fillId="0" borderId="20" xfId="0" applyNumberFormat="1" applyFont="1" applyBorder="1" applyAlignment="1">
      <alignment horizontal="center" vertical="center"/>
    </xf>
    <xf numFmtId="0" fontId="34" fillId="0" borderId="0" xfId="0" applyFont="1" applyAlignment="1">
      <alignment vertical="center" wrapText="1"/>
    </xf>
    <xf numFmtId="176" fontId="12" fillId="0" borderId="20" xfId="0" applyNumberFormat="1" applyFont="1" applyBorder="1" applyAlignment="1">
      <alignment horizontal="center" vertical="center"/>
    </xf>
    <xf numFmtId="0" fontId="0" fillId="0" borderId="20" xfId="0" applyBorder="1" applyAlignment="1">
      <alignment horizontal="center" vertical="center"/>
    </xf>
    <xf numFmtId="0" fontId="14" fillId="0" borderId="6" xfId="0" applyFont="1" applyBorder="1" applyAlignment="1">
      <alignment horizontal="left" vertical="center" shrinkToFit="1"/>
    </xf>
    <xf numFmtId="0" fontId="7" fillId="0" borderId="0" xfId="0" applyFont="1">
      <alignment vertical="center"/>
    </xf>
    <xf numFmtId="0" fontId="8" fillId="0" borderId="0" xfId="0" applyFont="1">
      <alignment vertical="center"/>
    </xf>
    <xf numFmtId="0" fontId="0" fillId="0" borderId="3" xfId="0" applyBorder="1">
      <alignment vertical="center"/>
    </xf>
    <xf numFmtId="0" fontId="0" fillId="0" borderId="4" xfId="0" applyBorder="1" applyAlignment="1">
      <alignment horizontal="left" vertical="center"/>
    </xf>
    <xf numFmtId="14" fontId="4" fillId="0" borderId="30" xfId="0" applyNumberFormat="1" applyFont="1" applyBorder="1" applyAlignment="1">
      <alignment horizontal="left" vertical="center" shrinkToFit="1"/>
    </xf>
    <xf numFmtId="0" fontId="11" fillId="0" borderId="69" xfId="0" applyFont="1" applyBorder="1" applyAlignment="1">
      <alignment vertical="center" shrinkToFit="1"/>
    </xf>
    <xf numFmtId="0" fontId="11" fillId="0" borderId="15" xfId="0" applyFont="1" applyBorder="1" applyAlignment="1">
      <alignment vertical="center" shrinkToFit="1"/>
    </xf>
    <xf numFmtId="0" fontId="3" fillId="0" borderId="0" xfId="0" applyFont="1" applyAlignment="1">
      <alignment horizontal="left" vertical="center"/>
    </xf>
    <xf numFmtId="0" fontId="20" fillId="0" borderId="0" xfId="0" applyFont="1" applyAlignment="1">
      <alignment horizontal="left" vertical="center"/>
    </xf>
    <xf numFmtId="176" fontId="3" fillId="0" borderId="0" xfId="0" applyNumberFormat="1" applyFont="1" applyAlignment="1">
      <alignment horizontal="left" vertical="center"/>
    </xf>
    <xf numFmtId="0" fontId="11" fillId="0" borderId="0" xfId="0" applyFont="1" applyAlignment="1">
      <alignment horizontal="left" vertical="center"/>
    </xf>
    <xf numFmtId="0" fontId="3" fillId="0" borderId="11" xfId="0" applyFont="1" applyBorder="1" applyAlignment="1">
      <alignment horizontal="left" vertical="center"/>
    </xf>
    <xf numFmtId="0" fontId="20" fillId="0" borderId="11" xfId="0" applyFont="1" applyBorder="1" applyAlignment="1">
      <alignment horizontal="left" vertical="center"/>
    </xf>
    <xf numFmtId="0" fontId="11" fillId="0" borderId="11" xfId="0" applyFont="1" applyBorder="1" applyAlignment="1">
      <alignment horizontal="left" vertical="center"/>
    </xf>
    <xf numFmtId="0" fontId="11" fillId="0" borderId="11" xfId="0" applyFont="1" applyBorder="1" applyAlignment="1">
      <alignment horizontal="right" vertical="center"/>
    </xf>
    <xf numFmtId="0" fontId="40" fillId="0" borderId="11" xfId="3" applyFont="1" applyBorder="1">
      <alignment vertical="center"/>
    </xf>
    <xf numFmtId="0" fontId="9" fillId="0" borderId="0" xfId="0" applyFont="1" applyAlignment="1">
      <alignment horizontal="center" vertical="center"/>
    </xf>
    <xf numFmtId="0" fontId="41" fillId="0" borderId="20" xfId="0" applyFont="1" applyBorder="1" applyAlignment="1">
      <alignment horizontal="center" vertical="center"/>
    </xf>
    <xf numFmtId="0" fontId="42" fillId="0" borderId="20" xfId="0" applyFont="1" applyBorder="1" applyAlignment="1">
      <alignment horizontal="left" vertical="center" wrapText="1" indent="1"/>
    </xf>
    <xf numFmtId="0" fontId="20" fillId="0" borderId="20" xfId="0" applyFont="1" applyBorder="1" applyAlignment="1">
      <alignment horizontal="center" vertical="center"/>
    </xf>
    <xf numFmtId="0" fontId="42" fillId="0" borderId="20" xfId="0" applyFont="1" applyBorder="1" applyAlignment="1">
      <alignment horizontal="left" vertical="center" indent="1"/>
    </xf>
    <xf numFmtId="176" fontId="41" fillId="0" borderId="20" xfId="0" applyNumberFormat="1" applyFont="1" applyBorder="1" applyAlignment="1">
      <alignment horizontal="center" vertical="center"/>
    </xf>
    <xf numFmtId="0" fontId="5" fillId="0" borderId="52" xfId="0" applyFont="1" applyBorder="1" applyAlignment="1">
      <alignment horizontal="center" vertical="center"/>
    </xf>
    <xf numFmtId="38" fontId="0" fillId="0" borderId="52" xfId="1" applyFont="1" applyBorder="1" applyAlignment="1">
      <alignment horizontal="center" vertical="center"/>
    </xf>
    <xf numFmtId="177" fontId="5" fillId="0" borderId="20"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41" fillId="0" borderId="20" xfId="0" applyNumberFormat="1" applyFont="1" applyBorder="1" applyAlignment="1">
      <alignment horizontal="center" vertical="center"/>
    </xf>
    <xf numFmtId="0" fontId="12" fillId="0" borderId="0" xfId="0" applyFont="1" applyAlignment="1">
      <alignment horizontal="left" vertical="center" wrapText="1" indent="1"/>
    </xf>
    <xf numFmtId="178" fontId="5" fillId="0" borderId="20" xfId="0" applyNumberFormat="1" applyFont="1" applyBorder="1" applyAlignment="1">
      <alignment horizontal="center" vertical="center"/>
    </xf>
    <xf numFmtId="179" fontId="5" fillId="0" borderId="20" xfId="0" applyNumberFormat="1" applyFont="1" applyBorder="1" applyAlignment="1">
      <alignment horizontal="center" vertical="center"/>
    </xf>
    <xf numFmtId="178" fontId="4" fillId="0" borderId="20"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41" fillId="0" borderId="20" xfId="0" applyFont="1" applyBorder="1" applyAlignment="1">
      <alignment horizontal="left" vertical="center" wrapText="1" indent="1"/>
    </xf>
    <xf numFmtId="0" fontId="41" fillId="0" borderId="20" xfId="0" applyFont="1" applyBorder="1" applyAlignment="1">
      <alignment horizontal="left" vertical="center" indent="1"/>
    </xf>
    <xf numFmtId="178" fontId="21" fillId="0" borderId="20" xfId="0" applyNumberFormat="1" applyFont="1" applyBorder="1" applyAlignment="1">
      <alignment horizontal="center" vertical="center"/>
    </xf>
    <xf numFmtId="0" fontId="43" fillId="0" borderId="0" xfId="0" applyFont="1" applyAlignment="1">
      <alignment horizontal="left" vertical="center" indent="1"/>
    </xf>
    <xf numFmtId="0" fontId="44" fillId="0" borderId="0" xfId="0" applyFont="1" applyAlignment="1">
      <alignment horizontal="left" vertical="center" indent="1"/>
    </xf>
    <xf numFmtId="0" fontId="50" fillId="0" borderId="0" xfId="0" applyFont="1">
      <alignment vertical="center"/>
    </xf>
    <xf numFmtId="0" fontId="36" fillId="0" borderId="0" xfId="0" applyFont="1" applyAlignment="1">
      <alignment horizontal="left" vertical="center"/>
    </xf>
    <xf numFmtId="0" fontId="51" fillId="0" borderId="0" xfId="0" applyFont="1" applyAlignment="1">
      <alignment horizontal="left" vertical="center"/>
    </xf>
    <xf numFmtId="0" fontId="28" fillId="0" borderId="0" xfId="0" applyFont="1" applyAlignment="1">
      <alignment horizontal="left" vertical="center" indent="1"/>
    </xf>
    <xf numFmtId="0" fontId="28" fillId="0" borderId="0" xfId="0" applyFont="1" applyAlignment="1">
      <alignment horizontal="right" vertical="center"/>
    </xf>
    <xf numFmtId="0" fontId="21" fillId="0" borderId="20" xfId="0" applyFont="1" applyBorder="1" applyAlignment="1">
      <alignment horizontal="left" vertical="center" wrapText="1" indent="1"/>
    </xf>
    <xf numFmtId="0" fontId="41" fillId="0" borderId="20" xfId="0" applyFont="1" applyBorder="1" applyAlignment="1">
      <alignment horizontal="left" vertical="top" wrapText="1" indent="1"/>
    </xf>
    <xf numFmtId="0" fontId="21" fillId="0" borderId="20" xfId="0" applyFont="1" applyBorder="1" applyAlignment="1">
      <alignment horizontal="left" vertical="center" indent="1"/>
    </xf>
    <xf numFmtId="0" fontId="34" fillId="0" borderId="0" xfId="0" applyFont="1" applyAlignment="1">
      <alignment horizontal="left" vertical="center" wrapText="1"/>
    </xf>
    <xf numFmtId="0" fontId="3" fillId="0" borderId="0" xfId="0" applyFont="1" applyAlignment="1">
      <alignment horizontal="left" vertical="center" wrapText="1"/>
    </xf>
    <xf numFmtId="0" fontId="12" fillId="0" borderId="20" xfId="0" applyFont="1" applyBorder="1" applyAlignment="1">
      <alignment horizontal="center" vertical="center"/>
    </xf>
    <xf numFmtId="0" fontId="21" fillId="0" borderId="20" xfId="0" applyFont="1" applyBorder="1" applyAlignment="1">
      <alignment horizontal="center" vertical="center"/>
    </xf>
    <xf numFmtId="176" fontId="5" fillId="0" borderId="0" xfId="0" applyNumberFormat="1" applyFont="1" applyAlignment="1">
      <alignment horizontal="center" vertical="center"/>
    </xf>
    <xf numFmtId="0" fontId="12" fillId="0" borderId="0" xfId="0" applyFont="1" applyAlignment="1">
      <alignment horizontal="left" vertical="center" indent="1"/>
    </xf>
    <xf numFmtId="0" fontId="20" fillId="0" borderId="0" xfId="0" applyFont="1" applyAlignment="1">
      <alignment horizontal="center" vertical="center"/>
    </xf>
    <xf numFmtId="177" fontId="4" fillId="0" borderId="0" xfId="0" applyNumberFormat="1" applyFont="1" applyAlignment="1">
      <alignment horizontal="center" vertical="center"/>
    </xf>
    <xf numFmtId="178" fontId="4" fillId="0" borderId="20" xfId="0" applyNumberFormat="1" applyFont="1" applyBorder="1" applyAlignment="1">
      <alignment horizontal="center" vertical="center" shrinkToFit="1"/>
    </xf>
    <xf numFmtId="0" fontId="21" fillId="0" borderId="20" xfId="0" applyFont="1" applyBorder="1" applyAlignment="1">
      <alignment horizontal="left" vertical="center" indent="1" shrinkToFit="1"/>
    </xf>
    <xf numFmtId="0" fontId="55" fillId="0" borderId="0" xfId="2" applyFont="1">
      <alignment vertical="center"/>
    </xf>
    <xf numFmtId="0" fontId="23" fillId="0" borderId="0" xfId="2" applyAlignment="1">
      <alignment horizontal="left" vertical="center" indent="2"/>
    </xf>
    <xf numFmtId="0" fontId="23" fillId="0" borderId="0" xfId="2">
      <alignment vertical="center"/>
    </xf>
    <xf numFmtId="0" fontId="23" fillId="0" borderId="0" xfId="2" applyAlignment="1">
      <alignment horizontal="right" vertical="center"/>
    </xf>
    <xf numFmtId="49" fontId="56" fillId="0" borderId="0" xfId="2" applyNumberFormat="1" applyFont="1" applyAlignment="1">
      <alignment horizontal="left" vertical="center"/>
    </xf>
    <xf numFmtId="0" fontId="23" fillId="0" borderId="0" xfId="2" applyAlignment="1">
      <alignment horizontal="center" vertical="center"/>
    </xf>
    <xf numFmtId="0" fontId="24" fillId="0" borderId="0" xfId="2" applyFont="1" applyAlignment="1">
      <alignment horizontal="center" vertical="center"/>
    </xf>
    <xf numFmtId="0" fontId="24" fillId="0" borderId="0" xfId="2" applyFont="1" applyAlignment="1">
      <alignment horizontal="left" vertical="center"/>
    </xf>
    <xf numFmtId="0" fontId="57" fillId="0" borderId="0" xfId="2" applyFont="1">
      <alignment vertical="center"/>
    </xf>
    <xf numFmtId="0" fontId="58" fillId="0" borderId="0" xfId="2" applyFont="1" applyAlignment="1">
      <alignment horizontal="left" vertical="center"/>
    </xf>
    <xf numFmtId="0" fontId="58" fillId="0" borderId="0" xfId="2" applyFont="1">
      <alignment vertical="center"/>
    </xf>
    <xf numFmtId="0" fontId="60" fillId="6" borderId="97" xfId="2" applyFont="1" applyFill="1" applyBorder="1" applyAlignment="1">
      <alignment horizontal="center" vertical="center"/>
    </xf>
    <xf numFmtId="0" fontId="60" fillId="7" borderId="98" xfId="2" applyFont="1" applyFill="1" applyBorder="1" applyAlignment="1">
      <alignment horizontal="center" vertical="center"/>
    </xf>
    <xf numFmtId="0" fontId="62" fillId="0" borderId="100" xfId="2" applyFont="1" applyBorder="1" applyAlignment="1">
      <alignment horizontal="center" vertical="center"/>
    </xf>
    <xf numFmtId="180" fontId="63" fillId="0" borderId="101" xfId="2" applyNumberFormat="1" applyFont="1" applyBorder="1" applyAlignment="1">
      <alignment horizontal="left" vertical="center"/>
    </xf>
    <xf numFmtId="181" fontId="63" fillId="0" borderId="102" xfId="2" applyNumberFormat="1" applyFont="1" applyBorder="1" applyAlignment="1">
      <alignment horizontal="right" vertical="center"/>
    </xf>
    <xf numFmtId="181" fontId="63" fillId="0" borderId="103" xfId="2" applyNumberFormat="1" applyFont="1" applyBorder="1" applyAlignment="1">
      <alignment horizontal="center" vertical="center"/>
    </xf>
    <xf numFmtId="181" fontId="63" fillId="0" borderId="101" xfId="2" applyNumberFormat="1" applyFont="1" applyBorder="1" applyAlignment="1">
      <alignment horizontal="left" vertical="center"/>
    </xf>
    <xf numFmtId="181" fontId="63" fillId="6" borderId="104" xfId="2" applyNumberFormat="1" applyFont="1" applyFill="1" applyBorder="1" applyAlignment="1">
      <alignment horizontal="center" vertical="center"/>
    </xf>
    <xf numFmtId="181" fontId="63" fillId="7" borderId="105" xfId="2" applyNumberFormat="1" applyFont="1" applyFill="1" applyBorder="1" applyAlignment="1">
      <alignment horizontal="center" vertical="center"/>
    </xf>
    <xf numFmtId="0" fontId="64" fillId="0" borderId="0" xfId="2" applyFont="1">
      <alignment vertical="center"/>
    </xf>
    <xf numFmtId="180" fontId="63" fillId="0" borderId="108" xfId="2" applyNumberFormat="1" applyFont="1" applyBorder="1" applyAlignment="1">
      <alignment horizontal="left" vertical="center"/>
    </xf>
    <xf numFmtId="181" fontId="63" fillId="0" borderId="109" xfId="2" applyNumberFormat="1" applyFont="1" applyBorder="1" applyAlignment="1">
      <alignment horizontal="right" vertical="center"/>
    </xf>
    <xf numFmtId="181" fontId="63" fillId="0" borderId="110" xfId="2" applyNumberFormat="1" applyFont="1" applyBorder="1" applyAlignment="1">
      <alignment horizontal="center" vertical="center"/>
    </xf>
    <xf numFmtId="181" fontId="63" fillId="0" borderId="108" xfId="2" applyNumberFormat="1" applyFont="1" applyBorder="1" applyAlignment="1">
      <alignment horizontal="left" vertical="center"/>
    </xf>
    <xf numFmtId="181" fontId="63" fillId="6" borderId="111" xfId="2" applyNumberFormat="1" applyFont="1" applyFill="1" applyBorder="1" applyAlignment="1">
      <alignment horizontal="center" vertical="center"/>
    </xf>
    <xf numFmtId="181" fontId="63" fillId="7" borderId="112" xfId="2" applyNumberFormat="1" applyFont="1" applyFill="1" applyBorder="1" applyAlignment="1">
      <alignment horizontal="center" vertical="center"/>
    </xf>
    <xf numFmtId="181" fontId="63" fillId="6" borderId="102" xfId="2" applyNumberFormat="1" applyFont="1" applyFill="1" applyBorder="1" applyAlignment="1">
      <alignment horizontal="center" vertical="center"/>
    </xf>
    <xf numFmtId="180" fontId="63" fillId="0" borderId="115" xfId="2" applyNumberFormat="1" applyFont="1" applyBorder="1" applyAlignment="1">
      <alignment horizontal="left" vertical="center"/>
    </xf>
    <xf numFmtId="181" fontId="63" fillId="0" borderId="116" xfId="2" applyNumberFormat="1" applyFont="1" applyBorder="1" applyAlignment="1">
      <alignment horizontal="right" vertical="center"/>
    </xf>
    <xf numFmtId="181" fontId="63" fillId="0" borderId="117" xfId="2" applyNumberFormat="1" applyFont="1" applyBorder="1" applyAlignment="1">
      <alignment horizontal="center" vertical="center"/>
    </xf>
    <xf numFmtId="181" fontId="63" fillId="0" borderId="118" xfId="2" applyNumberFormat="1" applyFont="1" applyBorder="1" applyAlignment="1">
      <alignment horizontal="left" vertical="center"/>
    </xf>
    <xf numFmtId="181" fontId="63" fillId="6" borderId="116" xfId="2" applyNumberFormat="1" applyFont="1" applyFill="1" applyBorder="1" applyAlignment="1">
      <alignment horizontal="center" vertical="center"/>
    </xf>
    <xf numFmtId="181" fontId="63" fillId="7" borderId="119" xfId="2" applyNumberFormat="1" applyFont="1" applyFill="1" applyBorder="1" applyAlignment="1">
      <alignment horizontal="center" vertical="center"/>
    </xf>
    <xf numFmtId="0" fontId="24" fillId="0" borderId="0" xfId="2" applyFont="1">
      <alignment vertical="center"/>
    </xf>
    <xf numFmtId="0" fontId="65" fillId="0" borderId="0" xfId="2" applyFont="1" applyAlignment="1">
      <alignment horizontal="center" vertical="center"/>
    </xf>
    <xf numFmtId="0" fontId="66" fillId="0" borderId="0" xfId="2" applyFont="1" applyAlignment="1">
      <alignment horizontal="center" vertical="center"/>
    </xf>
    <xf numFmtId="0" fontId="24" fillId="0" borderId="0" xfId="2" applyFont="1" applyAlignment="1">
      <alignment horizontal="right" vertical="center"/>
    </xf>
    <xf numFmtId="0" fontId="23" fillId="0" borderId="0" xfId="2" applyAlignment="1">
      <alignment horizontal="left" vertical="center" indent="1"/>
    </xf>
    <xf numFmtId="0" fontId="24" fillId="0" borderId="0" xfId="2" applyFont="1" applyAlignment="1">
      <alignment horizontal="left" vertical="center" wrapText="1"/>
    </xf>
    <xf numFmtId="0" fontId="24" fillId="0" borderId="0" xfId="2" applyFont="1" applyAlignment="1">
      <alignment horizontal="center" vertical="center" wrapText="1"/>
    </xf>
    <xf numFmtId="0" fontId="23" fillId="0" borderId="0" xfId="2" applyAlignment="1">
      <alignment horizontal="center" vertical="center" wrapText="1"/>
    </xf>
    <xf numFmtId="0" fontId="67" fillId="0" borderId="0" xfId="2" applyFont="1" applyAlignment="1">
      <alignment horizontal="left" vertical="center" indent="2"/>
    </xf>
    <xf numFmtId="181" fontId="63" fillId="0" borderId="30" xfId="2" applyNumberFormat="1" applyFont="1" applyBorder="1" applyAlignment="1">
      <alignment horizontal="right" vertical="center"/>
    </xf>
    <xf numFmtId="181" fontId="63" fillId="0" borderId="0" xfId="2" applyNumberFormat="1" applyFont="1" applyAlignment="1">
      <alignment horizontal="center" vertical="center"/>
    </xf>
    <xf numFmtId="181" fontId="63" fillId="0" borderId="67" xfId="2" applyNumberFormat="1" applyFont="1" applyBorder="1" applyAlignment="1">
      <alignment horizontal="left" vertical="center"/>
    </xf>
    <xf numFmtId="0" fontId="62" fillId="0" borderId="99" xfId="2" applyFont="1" applyBorder="1" applyAlignment="1">
      <alignment horizontal="center" vertical="center"/>
    </xf>
    <xf numFmtId="181" fontId="63" fillId="0" borderId="126" xfId="2" applyNumberFormat="1" applyFont="1" applyBorder="1" applyAlignment="1">
      <alignment horizontal="right" vertical="center"/>
    </xf>
    <xf numFmtId="181" fontId="63" fillId="0" borderId="1" xfId="2" applyNumberFormat="1" applyFont="1" applyBorder="1" applyAlignment="1">
      <alignment horizontal="center" vertical="center"/>
    </xf>
    <xf numFmtId="181" fontId="63" fillId="0" borderId="127" xfId="2" applyNumberFormat="1" applyFont="1" applyBorder="1" applyAlignment="1">
      <alignment horizontal="left" vertical="center"/>
    </xf>
    <xf numFmtId="181" fontId="63" fillId="0" borderId="129" xfId="2" applyNumberFormat="1" applyFont="1" applyBorder="1" applyAlignment="1">
      <alignment horizontal="right" vertical="center"/>
    </xf>
    <xf numFmtId="181" fontId="63" fillId="0" borderId="130" xfId="2" applyNumberFormat="1" applyFont="1" applyBorder="1" applyAlignment="1">
      <alignment horizontal="center" vertical="center"/>
    </xf>
    <xf numFmtId="181" fontId="63" fillId="0" borderId="131" xfId="2" applyNumberFormat="1" applyFont="1" applyBorder="1" applyAlignment="1">
      <alignment horizontal="left" vertical="center"/>
    </xf>
    <xf numFmtId="0" fontId="62" fillId="0" borderId="132" xfId="2" applyFont="1" applyBorder="1" applyAlignment="1">
      <alignment horizontal="center" vertical="center"/>
    </xf>
    <xf numFmtId="181" fontId="63" fillId="0" borderId="133" xfId="2" applyNumberFormat="1" applyFont="1" applyBorder="1" applyAlignment="1">
      <alignment horizontal="right" vertical="center"/>
    </xf>
    <xf numFmtId="181" fontId="63" fillId="0" borderId="134" xfId="2" applyNumberFormat="1" applyFont="1" applyBorder="1" applyAlignment="1">
      <alignment horizontal="center" vertical="center"/>
    </xf>
    <xf numFmtId="181" fontId="63" fillId="0" borderId="135" xfId="2" applyNumberFormat="1" applyFont="1" applyBorder="1" applyAlignment="1">
      <alignment horizontal="left" vertical="center"/>
    </xf>
    <xf numFmtId="56" fontId="11" fillId="0" borderId="15" xfId="0" applyNumberFormat="1" applyFont="1" applyBorder="1" applyAlignment="1">
      <alignment vertical="center" shrinkToFit="1"/>
    </xf>
    <xf numFmtId="0" fontId="73" fillId="0" borderId="0" xfId="0" applyFont="1">
      <alignment vertical="center"/>
    </xf>
    <xf numFmtId="0" fontId="74" fillId="0" borderId="0" xfId="0" applyFont="1">
      <alignment vertical="center"/>
    </xf>
    <xf numFmtId="0" fontId="75" fillId="0" borderId="0" xfId="0" applyFont="1" applyAlignment="1">
      <alignment vertical="top"/>
    </xf>
    <xf numFmtId="0" fontId="76" fillId="0" borderId="0" xfId="0" applyFont="1">
      <alignment vertical="center"/>
    </xf>
    <xf numFmtId="0" fontId="37" fillId="0" borderId="11" xfId="3" applyBorder="1">
      <alignment vertical="center"/>
    </xf>
    <xf numFmtId="0" fontId="77"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32" fillId="0" borderId="0" xfId="0" applyFont="1" applyAlignment="1">
      <alignment horizontal="right" vertical="center"/>
    </xf>
    <xf numFmtId="0" fontId="41" fillId="0" borderId="0" xfId="0" applyFont="1">
      <alignment vertical="center"/>
    </xf>
    <xf numFmtId="0" fontId="78" fillId="0" borderId="0" xfId="0" applyFont="1">
      <alignment vertical="center"/>
    </xf>
    <xf numFmtId="0" fontId="41" fillId="0" borderId="0" xfId="0" applyFont="1" applyAlignment="1">
      <alignment horizontal="left" vertical="center" indent="1"/>
    </xf>
    <xf numFmtId="0" fontId="29" fillId="0" borderId="0" xfId="0" applyFont="1" applyAlignment="1">
      <alignment horizontal="left" vertical="center" shrinkToFit="1"/>
    </xf>
    <xf numFmtId="0" fontId="36" fillId="0" borderId="48" xfId="0" applyFont="1" applyBorder="1" applyAlignment="1">
      <alignment horizontal="left" vertical="center"/>
    </xf>
    <xf numFmtId="0" fontId="36" fillId="0" borderId="49" xfId="0" applyFont="1" applyBorder="1" applyAlignment="1">
      <alignment horizontal="left" vertical="center"/>
    </xf>
    <xf numFmtId="0" fontId="36" fillId="0" borderId="50" xfId="0" applyFont="1" applyBorder="1" applyAlignment="1">
      <alignment horizontal="left" vertical="center"/>
    </xf>
    <xf numFmtId="0" fontId="36" fillId="0" borderId="51" xfId="0" applyFont="1" applyBorder="1" applyAlignment="1">
      <alignment horizontal="left" vertical="center"/>
    </xf>
    <xf numFmtId="0" fontId="36" fillId="0" borderId="52" xfId="0" applyFont="1" applyBorder="1" applyAlignment="1">
      <alignment horizontal="left" vertical="center"/>
    </xf>
    <xf numFmtId="0" fontId="36" fillId="0" borderId="53" xfId="0" applyFont="1" applyBorder="1" applyAlignment="1">
      <alignment horizontal="left" vertical="center"/>
    </xf>
    <xf numFmtId="0" fontId="28" fillId="0" borderId="0" xfId="0" applyFont="1" applyAlignment="1">
      <alignment horizontal="left" vertical="center" shrinkToFit="1"/>
    </xf>
    <xf numFmtId="0" fontId="35" fillId="2" borderId="37" xfId="0" applyFont="1" applyFill="1" applyBorder="1" applyAlignment="1">
      <alignment horizontal="center" vertical="center"/>
    </xf>
    <xf numFmtId="0" fontId="35" fillId="2" borderId="38" xfId="0" applyFont="1" applyFill="1" applyBorder="1" applyAlignment="1">
      <alignment horizontal="center" vertical="center"/>
    </xf>
    <xf numFmtId="0" fontId="35" fillId="2" borderId="39" xfId="0" applyFont="1" applyFill="1" applyBorder="1" applyAlignment="1">
      <alignment horizontal="center" vertical="center"/>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0" xfId="0" applyFont="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5" fillId="3" borderId="0" xfId="0" applyFont="1" applyFill="1" applyAlignment="1">
      <alignment horizontal="left" vertical="center"/>
    </xf>
    <xf numFmtId="0" fontId="28" fillId="0" borderId="29" xfId="0" applyFont="1" applyBorder="1" applyAlignment="1">
      <alignment horizontal="center" vertical="center"/>
    </xf>
    <xf numFmtId="0" fontId="72" fillId="0" borderId="29" xfId="0" applyFont="1" applyBorder="1" applyAlignment="1">
      <alignment horizontal="center" vertical="center"/>
    </xf>
    <xf numFmtId="0" fontId="36" fillId="5" borderId="61" xfId="0" applyFont="1" applyFill="1" applyBorder="1" applyAlignment="1">
      <alignment horizontal="left" vertical="center"/>
    </xf>
    <xf numFmtId="0" fontId="36" fillId="5" borderId="62" xfId="0" applyFont="1" applyFill="1" applyBorder="1" applyAlignment="1">
      <alignment horizontal="left" vertical="center"/>
    </xf>
    <xf numFmtId="0" fontId="36" fillId="5" borderId="63" xfId="0" applyFont="1" applyFill="1" applyBorder="1" applyAlignment="1">
      <alignment horizontal="left" vertical="center"/>
    </xf>
    <xf numFmtId="0" fontId="36" fillId="5" borderId="64" xfId="0" applyFont="1" applyFill="1" applyBorder="1" applyAlignment="1">
      <alignment horizontal="left" vertical="center"/>
    </xf>
    <xf numFmtId="0" fontId="36" fillId="5" borderId="65" xfId="0" applyFont="1" applyFill="1" applyBorder="1" applyAlignment="1">
      <alignment horizontal="left" vertical="center"/>
    </xf>
    <xf numFmtId="0" fontId="36" fillId="5" borderId="66" xfId="0" applyFont="1" applyFill="1" applyBorder="1" applyAlignment="1">
      <alignment horizontal="left" vertical="center"/>
    </xf>
    <xf numFmtId="0" fontId="72" fillId="0" borderId="91" xfId="0" applyFont="1" applyBorder="1" applyAlignment="1">
      <alignment horizontal="center" vertical="center"/>
    </xf>
    <xf numFmtId="0" fontId="28" fillId="0" borderId="60" xfId="0" applyFont="1" applyBorder="1" applyAlignment="1">
      <alignment horizontal="right" vertical="center"/>
    </xf>
    <xf numFmtId="0" fontId="36" fillId="4" borderId="54" xfId="0" applyFont="1" applyFill="1" applyBorder="1" applyAlignment="1">
      <alignment horizontal="left" vertical="center"/>
    </xf>
    <xf numFmtId="0" fontId="36" fillId="4" borderId="55" xfId="0" applyFont="1" applyFill="1" applyBorder="1" applyAlignment="1">
      <alignment horizontal="left" vertical="center"/>
    </xf>
    <xf numFmtId="0" fontId="36" fillId="4" borderId="56" xfId="0" applyFont="1" applyFill="1" applyBorder="1" applyAlignment="1">
      <alignment horizontal="left" vertical="center"/>
    </xf>
    <xf numFmtId="0" fontId="36" fillId="4" borderId="57" xfId="0" applyFont="1" applyFill="1" applyBorder="1" applyAlignment="1">
      <alignment horizontal="left" vertical="center"/>
    </xf>
    <xf numFmtId="0" fontId="36" fillId="4" borderId="58" xfId="0" applyFont="1" applyFill="1" applyBorder="1" applyAlignment="1">
      <alignment horizontal="left" vertical="center"/>
    </xf>
    <xf numFmtId="0" fontId="36" fillId="4" borderId="59" xfId="0" applyFont="1" applyFill="1" applyBorder="1" applyAlignment="1">
      <alignment horizontal="left" vertical="center"/>
    </xf>
    <xf numFmtId="0" fontId="32" fillId="0" borderId="29" xfId="0" applyFont="1" applyBorder="1" applyAlignment="1">
      <alignment horizontal="center" vertical="center"/>
    </xf>
    <xf numFmtId="0" fontId="3" fillId="0" borderId="0" xfId="0" applyFont="1" applyAlignment="1">
      <alignment horizontal="center"/>
    </xf>
    <xf numFmtId="0" fontId="7" fillId="0" borderId="0" xfId="0" applyFont="1" applyAlignment="1">
      <alignment horizontal="center" vertical="center"/>
    </xf>
    <xf numFmtId="0" fontId="13" fillId="0" borderId="4" xfId="0" applyFont="1" applyBorder="1" applyAlignment="1">
      <alignment horizontal="right" vertical="center" shrinkToFit="1"/>
    </xf>
    <xf numFmtId="0" fontId="13" fillId="0" borderId="68" xfId="0" applyFont="1" applyBorder="1" applyAlignment="1">
      <alignment horizontal="right" vertical="center" shrinkToFit="1"/>
    </xf>
    <xf numFmtId="0" fontId="14" fillId="0" borderId="6" xfId="0" applyFont="1" applyBorder="1" applyAlignment="1">
      <alignment horizontal="left" vertical="center" shrinkToFit="1"/>
    </xf>
    <xf numFmtId="0" fontId="14" fillId="0" borderId="0" xfId="0" applyFont="1" applyAlignment="1">
      <alignment horizontal="left" vertical="center" shrinkToFit="1"/>
    </xf>
    <xf numFmtId="0" fontId="14" fillId="0" borderId="7"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38" fillId="0" borderId="8" xfId="0" applyFont="1" applyBorder="1" applyAlignment="1">
      <alignment horizontal="center" vertical="center" shrinkToFit="1"/>
    </xf>
    <xf numFmtId="0" fontId="38" fillId="0" borderId="0" xfId="0" applyFont="1" applyAlignment="1">
      <alignment horizontal="center" vertical="center" shrinkToFit="1"/>
    </xf>
    <xf numFmtId="0" fontId="38" fillId="0" borderId="67" xfId="0" applyFont="1" applyBorder="1" applyAlignment="1">
      <alignment horizontal="center" vertical="center" shrinkToFit="1"/>
    </xf>
    <xf numFmtId="0" fontId="27" fillId="0" borderId="13" xfId="0" applyFont="1" applyBorder="1" applyAlignment="1">
      <alignment horizontal="left" vertical="center" indent="2" shrinkToFit="1"/>
    </xf>
    <xf numFmtId="0" fontId="27" fillId="0" borderId="11" xfId="0" applyFont="1" applyBorder="1" applyAlignment="1">
      <alignment horizontal="left" vertical="center" indent="2" shrinkToFit="1"/>
    </xf>
    <xf numFmtId="0" fontId="27" fillId="0" borderId="33" xfId="0" applyFont="1" applyBorder="1" applyAlignment="1">
      <alignment horizontal="left" vertical="center" indent="2" shrinkToFit="1"/>
    </xf>
    <xf numFmtId="0" fontId="0" fillId="0" borderId="31" xfId="0"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24" fillId="0" borderId="17" xfId="0" applyFont="1" applyBorder="1" applyAlignment="1">
      <alignment horizontal="center" vertical="center"/>
    </xf>
    <xf numFmtId="38" fontId="25" fillId="0" borderId="17" xfId="1" applyFont="1" applyBorder="1" applyAlignment="1">
      <alignment horizontal="center" vertical="center"/>
    </xf>
    <xf numFmtId="0" fontId="10" fillId="0" borderId="4" xfId="0" applyFont="1" applyBorder="1" applyAlignment="1">
      <alignment horizontal="left" vertical="top" indent="1" shrinkToFit="1"/>
    </xf>
    <xf numFmtId="0" fontId="5" fillId="0" borderId="70" xfId="0" applyFont="1" applyBorder="1" applyAlignment="1">
      <alignment horizontal="center" vertical="center"/>
    </xf>
    <xf numFmtId="0" fontId="5" fillId="0" borderId="71" xfId="0" applyFont="1" applyBorder="1" applyAlignment="1">
      <alignment horizontal="center" vertical="center"/>
    </xf>
    <xf numFmtId="38" fontId="0" fillId="0" borderId="72" xfId="0" applyNumberFormat="1" applyBorder="1" applyAlignment="1">
      <alignment horizontal="center" vertical="center"/>
    </xf>
    <xf numFmtId="38" fontId="0" fillId="0" borderId="73" xfId="0" applyNumberForma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38" fontId="0" fillId="0" borderId="76" xfId="1" applyFont="1" applyBorder="1" applyAlignment="1">
      <alignment horizontal="center" vertical="center"/>
    </xf>
    <xf numFmtId="38" fontId="0" fillId="0" borderId="77" xfId="1"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38" fontId="0" fillId="0" borderId="79" xfId="0" applyNumberFormat="1" applyBorder="1" applyAlignment="1">
      <alignment horizontal="center" vertical="center"/>
    </xf>
    <xf numFmtId="0" fontId="0" fillId="0" borderId="80" xfId="0"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38" fontId="0" fillId="0" borderId="82" xfId="1" applyFont="1" applyBorder="1" applyAlignment="1">
      <alignment horizontal="center" vertical="center"/>
    </xf>
    <xf numFmtId="38" fontId="0" fillId="0" borderId="83" xfId="1"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38" fontId="11" fillId="0" borderId="85" xfId="0" applyNumberFormat="1" applyFont="1" applyBorder="1" applyAlignment="1">
      <alignment horizontal="center" vertical="center"/>
    </xf>
    <xf numFmtId="0" fontId="11" fillId="0" borderId="8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8" fontId="0" fillId="0" borderId="24" xfId="0" applyNumberFormat="1" applyBorder="1" applyAlignment="1">
      <alignment horizontal="center" vertical="center"/>
    </xf>
    <xf numFmtId="0" fontId="0" fillId="0" borderId="25" xfId="0"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0" fillId="0" borderId="23" xfId="0" applyBorder="1" applyAlignment="1">
      <alignment horizontal="center" vertical="center"/>
    </xf>
    <xf numFmtId="0" fontId="3" fillId="0" borderId="24" xfId="0" applyFont="1" applyBorder="1" applyAlignment="1">
      <alignment horizontal="center" vertical="center"/>
    </xf>
    <xf numFmtId="38" fontId="26" fillId="0" borderId="24" xfId="0" applyNumberFormat="1" applyFont="1" applyBorder="1" applyAlignment="1">
      <alignment horizontal="center" vertical="center"/>
    </xf>
    <xf numFmtId="0" fontId="26" fillId="0" borderId="25" xfId="0" applyFont="1"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38" fontId="26" fillId="0" borderId="27" xfId="1" applyFont="1" applyBorder="1" applyAlignment="1">
      <alignment horizontal="center" vertical="center"/>
    </xf>
    <xf numFmtId="38" fontId="26" fillId="0" borderId="28" xfId="1" applyFont="1" applyBorder="1" applyAlignment="1">
      <alignment horizontal="center" vertical="center"/>
    </xf>
    <xf numFmtId="0" fontId="14" fillId="0" borderId="31"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7" fillId="0" borderId="17" xfId="0" applyFont="1" applyBorder="1" applyAlignment="1">
      <alignment horizontal="center" vertical="center" shrinkToFit="1"/>
    </xf>
    <xf numFmtId="0" fontId="45" fillId="0" borderId="4" xfId="0" applyFont="1" applyBorder="1" applyAlignment="1">
      <alignment horizontal="left" vertical="top" shrinkToFit="1"/>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0" fillId="0" borderId="21" xfId="0" applyNumberFormat="1" applyBorder="1" applyAlignment="1">
      <alignment horizontal="center" vertical="center"/>
    </xf>
    <xf numFmtId="38" fontId="0" fillId="0" borderId="22" xfId="0" applyNumberFormat="1" applyBorder="1" applyAlignment="1">
      <alignment horizontal="center" vertical="center"/>
    </xf>
    <xf numFmtId="0" fontId="0" fillId="0" borderId="0" xfId="0" applyAlignment="1">
      <alignment horizontal="left" indent="2"/>
    </xf>
    <xf numFmtId="0" fontId="3" fillId="0" borderId="0" xfId="0" applyFont="1" applyAlignment="1">
      <alignment horizontal="left" indent="2"/>
    </xf>
    <xf numFmtId="0" fontId="21" fillId="0" borderId="0" xfId="0" applyFont="1" applyAlignment="1">
      <alignment horizontal="left"/>
    </xf>
    <xf numFmtId="0" fontId="6" fillId="0" borderId="0" xfId="0" applyFont="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14" fontId="4" fillId="0" borderId="34" xfId="0" applyNumberFormat="1" applyFont="1" applyBorder="1" applyAlignment="1">
      <alignment horizontal="center" vertical="center" shrinkToFit="1"/>
    </xf>
    <xf numFmtId="14" fontId="4" fillId="0" borderId="35" xfId="0" applyNumberFormat="1"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20" fillId="0" borderId="8" xfId="0" applyFont="1" applyBorder="1" applyAlignment="1">
      <alignment horizontal="left" vertical="center" indent="2" shrinkToFit="1"/>
    </xf>
    <xf numFmtId="0" fontId="20" fillId="0" borderId="0" xfId="0" applyFont="1" applyAlignment="1">
      <alignment horizontal="left" vertical="center" indent="2" shrinkToFit="1"/>
    </xf>
    <xf numFmtId="0" fontId="27" fillId="0" borderId="13" xfId="0" applyFont="1" applyBorder="1" applyAlignment="1">
      <alignment horizontal="right" vertical="center" shrinkToFit="1"/>
    </xf>
    <xf numFmtId="0" fontId="27" fillId="0" borderId="11" xfId="0" applyFont="1" applyBorder="1" applyAlignment="1">
      <alignment horizontal="right" vertical="center" shrinkToFit="1"/>
    </xf>
    <xf numFmtId="0" fontId="27" fillId="0" borderId="33" xfId="0" applyFont="1" applyBorder="1" applyAlignment="1">
      <alignment horizontal="right" vertical="center" shrinkToFit="1"/>
    </xf>
    <xf numFmtId="0" fontId="34" fillId="0" borderId="87" xfId="0" applyFont="1" applyBorder="1" applyAlignment="1">
      <alignment horizontal="left" vertical="center"/>
    </xf>
    <xf numFmtId="0" fontId="34" fillId="0" borderId="1" xfId="0" applyFont="1" applyBorder="1" applyAlignment="1">
      <alignment horizontal="left" vertical="center"/>
    </xf>
    <xf numFmtId="0" fontId="34" fillId="0" borderId="88" xfId="0" applyFont="1" applyBorder="1" applyAlignment="1">
      <alignment horizontal="left" vertical="center"/>
    </xf>
    <xf numFmtId="0" fontId="34" fillId="0" borderId="89" xfId="0" applyFont="1" applyBorder="1" applyAlignment="1">
      <alignment horizontal="left" vertical="center"/>
    </xf>
    <xf numFmtId="0" fontId="34" fillId="0" borderId="2" xfId="0" applyFont="1" applyBorder="1" applyAlignment="1">
      <alignment horizontal="left" vertical="center"/>
    </xf>
    <xf numFmtId="0" fontId="34" fillId="0" borderId="90" xfId="0" applyFont="1" applyBorder="1" applyAlignment="1">
      <alignment horizontal="left" vertical="center"/>
    </xf>
    <xf numFmtId="0" fontId="5" fillId="0" borderId="20" xfId="0"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34" fillId="0" borderId="87" xfId="0" applyFont="1" applyBorder="1" applyAlignment="1">
      <alignment horizontal="left" vertical="center" wrapText="1"/>
    </xf>
    <xf numFmtId="0" fontId="34" fillId="0" borderId="1" xfId="0" applyFont="1" applyBorder="1" applyAlignment="1">
      <alignment horizontal="left" vertical="center" wrapText="1"/>
    </xf>
    <xf numFmtId="0" fontId="34" fillId="0" borderId="88" xfId="0" applyFont="1" applyBorder="1" applyAlignment="1">
      <alignment horizontal="left" vertical="center" wrapText="1"/>
    </xf>
    <xf numFmtId="0" fontId="34" fillId="0" borderId="92" xfId="0" applyFont="1" applyBorder="1" applyAlignment="1">
      <alignment horizontal="left" vertical="center" wrapText="1"/>
    </xf>
    <xf numFmtId="0" fontId="34" fillId="0" borderId="0" xfId="0" applyFont="1" applyAlignment="1">
      <alignment horizontal="left" vertical="center" wrapText="1"/>
    </xf>
    <xf numFmtId="0" fontId="34" fillId="0" borderId="93" xfId="0" applyFont="1" applyBorder="1" applyAlignment="1">
      <alignment horizontal="left" vertical="center" wrapText="1"/>
    </xf>
    <xf numFmtId="0" fontId="34" fillId="0" borderId="89" xfId="0" applyFont="1" applyBorder="1" applyAlignment="1">
      <alignment horizontal="left" vertical="center" wrapText="1"/>
    </xf>
    <xf numFmtId="0" fontId="34" fillId="0" borderId="2" xfId="0" applyFont="1" applyBorder="1" applyAlignment="1">
      <alignment horizontal="left" vertical="center" wrapText="1"/>
    </xf>
    <xf numFmtId="0" fontId="34" fillId="0" borderId="9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center" vertical="center"/>
    </xf>
    <xf numFmtId="0" fontId="62" fillId="0" borderId="100" xfId="2" applyFont="1" applyBorder="1" applyAlignment="1">
      <alignment horizontal="center" vertical="center"/>
    </xf>
    <xf numFmtId="0" fontId="62" fillId="0" borderId="107" xfId="2" applyFont="1" applyBorder="1" applyAlignment="1">
      <alignment horizontal="center" vertical="center"/>
    </xf>
    <xf numFmtId="0" fontId="62" fillId="0" borderId="114" xfId="2" applyFont="1" applyBorder="1" applyAlignment="1">
      <alignment horizontal="center" vertical="center"/>
    </xf>
    <xf numFmtId="0" fontId="61" fillId="1" borderId="99" xfId="2" applyFont="1" applyFill="1" applyBorder="1" applyAlignment="1">
      <alignment horizontal="center" vertical="center" textRotation="255"/>
    </xf>
    <xf numFmtId="0" fontId="61" fillId="1" borderId="106" xfId="2" applyFont="1" applyFill="1" applyBorder="1" applyAlignment="1">
      <alignment horizontal="center" vertical="center" textRotation="255"/>
    </xf>
    <xf numFmtId="0" fontId="61" fillId="1" borderId="113" xfId="2" applyFont="1" applyFill="1" applyBorder="1" applyAlignment="1">
      <alignment horizontal="center" vertical="center" textRotation="255"/>
    </xf>
    <xf numFmtId="0" fontId="53" fillId="0" borderId="0" xfId="2" applyFont="1" applyAlignment="1">
      <alignment horizontal="left" vertical="center" indent="2"/>
    </xf>
    <xf numFmtId="0" fontId="55" fillId="0" borderId="0" xfId="2" applyFont="1" applyAlignment="1">
      <alignment horizontal="right" vertical="center" indent="1"/>
    </xf>
    <xf numFmtId="0" fontId="58" fillId="0" borderId="0" xfId="2" applyFont="1" applyAlignment="1">
      <alignment horizontal="right" vertical="center"/>
    </xf>
    <xf numFmtId="0" fontId="59" fillId="0" borderId="0" xfId="2" applyFont="1" applyAlignment="1">
      <alignment horizontal="right" vertical="center"/>
    </xf>
    <xf numFmtId="0" fontId="60" fillId="0" borderId="94" xfId="2" applyFont="1" applyBorder="1" applyAlignment="1">
      <alignment horizontal="center" vertical="center" wrapText="1" shrinkToFit="1"/>
    </xf>
    <xf numFmtId="0" fontId="60" fillId="0" borderId="60" xfId="2" applyFont="1" applyBorder="1" applyAlignment="1">
      <alignment horizontal="center" vertical="center" wrapText="1" shrinkToFit="1"/>
    </xf>
    <xf numFmtId="0" fontId="60" fillId="0" borderId="95" xfId="2" applyFont="1" applyBorder="1" applyAlignment="1">
      <alignment horizontal="center" vertical="center" wrapText="1" shrinkToFit="1"/>
    </xf>
    <xf numFmtId="0" fontId="60" fillId="0" borderId="96" xfId="2" applyFont="1" applyBorder="1" applyAlignment="1">
      <alignment horizontal="center" vertical="center"/>
    </xf>
    <xf numFmtId="0" fontId="60" fillId="0" borderId="60" xfId="2" applyFont="1" applyBorder="1" applyAlignment="1">
      <alignment horizontal="center" vertical="center"/>
    </xf>
    <xf numFmtId="0" fontId="60" fillId="0" borderId="95" xfId="2" applyFont="1" applyBorder="1" applyAlignment="1">
      <alignment horizontal="center" vertical="center"/>
    </xf>
    <xf numFmtId="181" fontId="63" fillId="8" borderId="133" xfId="2" applyNumberFormat="1" applyFont="1" applyFill="1" applyBorder="1" applyAlignment="1">
      <alignment horizontal="center" vertical="center"/>
    </xf>
    <xf numFmtId="181" fontId="63" fillId="8" borderId="135" xfId="2" applyNumberFormat="1" applyFont="1" applyFill="1" applyBorder="1" applyAlignment="1">
      <alignment horizontal="center" vertical="center"/>
    </xf>
    <xf numFmtId="0" fontId="71" fillId="0" borderId="0" xfId="2" applyFont="1" applyAlignment="1">
      <alignment horizontal="left" vertical="center" wrapText="1" indent="1"/>
    </xf>
    <xf numFmtId="0" fontId="62" fillId="0" borderId="123" xfId="2" applyFont="1" applyBorder="1" applyAlignment="1">
      <alignment horizontal="center" vertical="center"/>
    </xf>
    <xf numFmtId="181" fontId="63" fillId="8" borderId="124" xfId="2" applyNumberFormat="1" applyFont="1" applyFill="1" applyBorder="1" applyAlignment="1">
      <alignment horizontal="center" vertical="center"/>
    </xf>
    <xf numFmtId="181" fontId="63" fillId="8" borderId="125" xfId="2" applyNumberFormat="1" applyFont="1" applyFill="1" applyBorder="1" applyAlignment="1">
      <alignment horizontal="center" vertical="center"/>
    </xf>
    <xf numFmtId="181" fontId="63" fillId="8" borderId="109" xfId="2" applyNumberFormat="1" applyFont="1" applyFill="1" applyBorder="1" applyAlignment="1">
      <alignment horizontal="center" vertical="center"/>
    </xf>
    <xf numFmtId="181" fontId="63" fillId="8" borderId="108" xfId="2" applyNumberFormat="1" applyFont="1" applyFill="1" applyBorder="1" applyAlignment="1">
      <alignment horizontal="center" vertical="center"/>
    </xf>
    <xf numFmtId="181" fontId="63" fillId="8" borderId="126" xfId="2" applyNumberFormat="1" applyFont="1" applyFill="1" applyBorder="1" applyAlignment="1">
      <alignment horizontal="center" vertical="center"/>
    </xf>
    <xf numFmtId="181" fontId="63" fillId="8" borderId="127" xfId="2" applyNumberFormat="1" applyFont="1" applyFill="1" applyBorder="1" applyAlignment="1">
      <alignment horizontal="center" vertical="center"/>
    </xf>
    <xf numFmtId="0" fontId="62" fillId="0" borderId="99" xfId="2" applyFont="1" applyBorder="1" applyAlignment="1">
      <alignment horizontal="center" vertical="center"/>
    </xf>
    <xf numFmtId="0" fontId="62" fillId="0" borderId="106" xfId="2" applyFont="1" applyBorder="1" applyAlignment="1">
      <alignment horizontal="center" vertical="center"/>
    </xf>
    <xf numFmtId="0" fontId="62" fillId="0" borderId="128" xfId="2" applyFont="1" applyBorder="1" applyAlignment="1">
      <alignment horizontal="center" vertical="center"/>
    </xf>
    <xf numFmtId="181" fontId="63" fillId="8" borderId="102" xfId="2" applyNumberFormat="1" applyFont="1" applyFill="1" applyBorder="1" applyAlignment="1">
      <alignment horizontal="center" vertical="center"/>
    </xf>
    <xf numFmtId="181" fontId="63" fillId="8" borderId="101" xfId="2" applyNumberFormat="1" applyFont="1" applyFill="1" applyBorder="1" applyAlignment="1">
      <alignment horizontal="center" vertical="center"/>
    </xf>
    <xf numFmtId="181" fontId="63" fillId="8" borderId="129" xfId="2" applyNumberFormat="1" applyFont="1" applyFill="1" applyBorder="1" applyAlignment="1">
      <alignment horizontal="center" vertical="center"/>
    </xf>
    <xf numFmtId="181" fontId="63" fillId="8" borderId="131" xfId="2" applyNumberFormat="1" applyFont="1" applyFill="1" applyBorder="1" applyAlignment="1">
      <alignment horizontal="center" vertical="center"/>
    </xf>
    <xf numFmtId="181" fontId="63" fillId="8" borderId="121" xfId="2" applyNumberFormat="1" applyFont="1" applyFill="1" applyBorder="1" applyAlignment="1">
      <alignment horizontal="center" vertical="center"/>
    </xf>
    <xf numFmtId="181" fontId="63" fillId="8" borderId="122" xfId="2" applyNumberFormat="1" applyFont="1" applyFill="1" applyBorder="1" applyAlignment="1">
      <alignment horizontal="center" vertical="center"/>
    </xf>
    <xf numFmtId="0" fontId="58" fillId="0" borderId="0" xfId="2" applyFont="1" applyAlignment="1">
      <alignment horizontal="center" vertical="center"/>
    </xf>
    <xf numFmtId="0" fontId="69" fillId="0" borderId="0" xfId="2" applyFont="1" applyAlignment="1">
      <alignment horizontal="left" vertical="center"/>
    </xf>
    <xf numFmtId="0" fontId="70" fillId="0" borderId="0" xfId="2" applyFont="1" applyAlignment="1">
      <alignment horizontal="left" vertical="center"/>
    </xf>
    <xf numFmtId="0" fontId="60" fillId="8" borderId="94" xfId="2" applyFont="1" applyFill="1" applyBorder="1" applyAlignment="1">
      <alignment horizontal="center" vertical="center"/>
    </xf>
    <xf numFmtId="0" fontId="60" fillId="8" borderId="120" xfId="2"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22">
    <dxf>
      <font>
        <b/>
        <i/>
      </font>
    </dxf>
    <dxf>
      <fill>
        <patternFill>
          <bgColor rgb="FFFFFF00"/>
        </patternFill>
      </fill>
    </dxf>
    <dxf>
      <font>
        <b/>
        <i/>
      </font>
    </dxf>
    <dxf>
      <font>
        <b/>
        <i/>
      </font>
    </dxf>
    <dxf>
      <font>
        <b/>
        <i/>
      </font>
    </dxf>
    <dxf>
      <fill>
        <patternFill>
          <bgColor rgb="FFFFFF00"/>
        </patternFill>
      </fill>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419099</xdr:colOff>
      <xdr:row>11</xdr:row>
      <xdr:rowOff>276225</xdr:rowOff>
    </xdr:from>
    <xdr:to>
      <xdr:col>5</xdr:col>
      <xdr:colOff>466724</xdr:colOff>
      <xdr:row>28</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2" name="まるごと生活情報">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430778" cy="63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3" name="表題囲み">
          <a:extLst>
            <a:ext uri="{FF2B5EF4-FFF2-40B4-BE49-F238E27FC236}">
              <a16:creationId xmlns:a16="http://schemas.microsoft.com/office/drawing/2014/main" id="{00000000-0008-0000-0100-000003000000}"/>
            </a:ext>
          </a:extLst>
        </xdr:cNvPr>
        <xdr:cNvSpPr>
          <a:spLocks noChangeArrowheads="1"/>
        </xdr:cNvSpPr>
      </xdr:nvSpPr>
      <xdr:spPr bwMode="auto">
        <a:xfrm>
          <a:off x="38100" y="47626"/>
          <a:ext cx="6050280" cy="69151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00000000-0008-0000-0200-000002000000}"/>
            </a:ext>
          </a:extLst>
        </xdr:cNvPr>
        <xdr:cNvSpPr>
          <a:spLocks noChangeArrowheads="1"/>
        </xdr:cNvSpPr>
      </xdr:nvSpPr>
      <xdr:spPr bwMode="auto">
        <a:xfrm>
          <a:off x="69851" y="63501"/>
          <a:ext cx="581469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9</xdr:col>
      <xdr:colOff>1906</xdr:colOff>
      <xdr:row>2</xdr:row>
      <xdr:rowOff>31750</xdr:rowOff>
    </xdr:to>
    <xdr:sp macro="" textlink="">
      <xdr:nvSpPr>
        <xdr:cNvPr id="3" name="表題囲み">
          <a:extLst>
            <a:ext uri="{FF2B5EF4-FFF2-40B4-BE49-F238E27FC236}">
              <a16:creationId xmlns:a16="http://schemas.microsoft.com/office/drawing/2014/main" id="{00000000-0008-0000-0200-000003000000}"/>
            </a:ext>
          </a:extLst>
        </xdr:cNvPr>
        <xdr:cNvSpPr>
          <a:spLocks noChangeArrowheads="1"/>
        </xdr:cNvSpPr>
      </xdr:nvSpPr>
      <xdr:spPr bwMode="auto">
        <a:xfrm>
          <a:off x="69851" y="63501"/>
          <a:ext cx="579945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236220</xdr:colOff>
          <xdr:row>0</xdr:row>
          <xdr:rowOff>182880</xdr:rowOff>
        </xdr:from>
        <xdr:to>
          <xdr:col>3</xdr:col>
          <xdr:colOff>30480</xdr:colOff>
          <xdr:row>2</xdr:row>
          <xdr:rowOff>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428627</xdr:colOff>
      <xdr:row>1</xdr:row>
      <xdr:rowOff>38102</xdr:rowOff>
    </xdr:from>
    <xdr:to>
      <xdr:col>7</xdr:col>
      <xdr:colOff>1181101</xdr:colOff>
      <xdr:row>1</xdr:row>
      <xdr:rowOff>358982</xdr:rowOff>
    </xdr:to>
    <xdr:pic>
      <xdr:nvPicPr>
        <xdr:cNvPr id="2" name="図 1" descr="https://www.virts.jp/wp-content/themes/underscores/images/virts_logo_top400.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428627</xdr:colOff>
      <xdr:row>2</xdr:row>
      <xdr:rowOff>38102</xdr:rowOff>
    </xdr:from>
    <xdr:to>
      <xdr:col>6</xdr:col>
      <xdr:colOff>1181101</xdr:colOff>
      <xdr:row>2</xdr:row>
      <xdr:rowOff>358982</xdr:rowOff>
    </xdr:to>
    <xdr:pic>
      <xdr:nvPicPr>
        <xdr:cNvPr id="2" name="図 1" descr="https://www.virts.jp/wp-content/themes/underscores/images/virts_logo_top400.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9247" y="41910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s-joh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s-joh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56"/>
  <sheetViews>
    <sheetView tabSelected="1" view="pageBreakPreview" zoomScaleNormal="100" zoomScaleSheetLayoutView="100" workbookViewId="0">
      <selection activeCell="A8" sqref="A8"/>
    </sheetView>
  </sheetViews>
  <sheetFormatPr defaultColWidth="9.6640625" defaultRowHeight="24" customHeight="1" x14ac:dyDescent="0.2"/>
  <cols>
    <col min="1" max="16384" width="9.6640625" style="41"/>
  </cols>
  <sheetData>
    <row r="1" spans="1:9" ht="24" customHeight="1" thickBot="1" x14ac:dyDescent="0.25">
      <c r="A1" s="186" t="s">
        <v>229</v>
      </c>
      <c r="B1" s="187"/>
      <c r="C1" s="187"/>
      <c r="D1" s="187"/>
      <c r="E1" s="187"/>
      <c r="F1" s="187"/>
      <c r="G1" s="187"/>
      <c r="H1" s="187"/>
      <c r="I1" s="188"/>
    </row>
    <row r="2" spans="1:9" ht="24" customHeight="1" thickBot="1" x14ac:dyDescent="0.25">
      <c r="A2" s="186"/>
      <c r="B2" s="187"/>
      <c r="C2" s="187"/>
      <c r="D2" s="187"/>
      <c r="E2" s="187"/>
      <c r="F2" s="187"/>
      <c r="G2" s="187"/>
      <c r="H2" s="187"/>
      <c r="I2" s="188"/>
    </row>
    <row r="3" spans="1:9" ht="24" customHeight="1" x14ac:dyDescent="0.2">
      <c r="A3" s="189" t="s">
        <v>319</v>
      </c>
      <c r="B3" s="190"/>
      <c r="C3" s="190"/>
      <c r="D3" s="190"/>
      <c r="E3" s="190"/>
      <c r="F3" s="190"/>
      <c r="G3" s="190"/>
      <c r="H3" s="190"/>
      <c r="I3" s="191"/>
    </row>
    <row r="4" spans="1:9" ht="24" customHeight="1" x14ac:dyDescent="0.2">
      <c r="A4" s="192"/>
      <c r="B4" s="193"/>
      <c r="C4" s="193"/>
      <c r="D4" s="193"/>
      <c r="E4" s="193"/>
      <c r="F4" s="193"/>
      <c r="G4" s="193"/>
      <c r="H4" s="193"/>
      <c r="I4" s="194"/>
    </row>
    <row r="5" spans="1:9" ht="24" customHeight="1" x14ac:dyDescent="0.2">
      <c r="A5" s="192"/>
      <c r="B5" s="193"/>
      <c r="C5" s="193"/>
      <c r="D5" s="193"/>
      <c r="E5" s="193"/>
      <c r="F5" s="193"/>
      <c r="G5" s="193"/>
      <c r="H5" s="193"/>
      <c r="I5" s="194"/>
    </row>
    <row r="6" spans="1:9" ht="24" customHeight="1" x14ac:dyDescent="0.2">
      <c r="A6" s="192"/>
      <c r="B6" s="193"/>
      <c r="C6" s="193"/>
      <c r="D6" s="193"/>
      <c r="E6" s="193"/>
      <c r="F6" s="193"/>
      <c r="G6" s="193"/>
      <c r="H6" s="193"/>
      <c r="I6" s="194"/>
    </row>
    <row r="7" spans="1:9" ht="24" customHeight="1" thickBot="1" x14ac:dyDescent="0.25">
      <c r="A7" s="195"/>
      <c r="B7" s="196"/>
      <c r="C7" s="196"/>
      <c r="D7" s="196"/>
      <c r="E7" s="196"/>
      <c r="F7" s="196"/>
      <c r="G7" s="196"/>
      <c r="H7" s="196"/>
      <c r="I7" s="197"/>
    </row>
    <row r="10" spans="1:9" ht="24" customHeight="1" x14ac:dyDescent="0.2">
      <c r="A10" s="198" t="s">
        <v>230</v>
      </c>
      <c r="B10" s="198"/>
      <c r="C10" s="198"/>
      <c r="D10" s="198"/>
      <c r="E10" s="198"/>
      <c r="F10" s="198"/>
      <c r="G10" s="198"/>
      <c r="H10" s="198"/>
      <c r="I10" s="198"/>
    </row>
    <row r="11" spans="1:9" ht="24" customHeight="1" x14ac:dyDescent="0.2">
      <c r="A11" s="198"/>
      <c r="B11" s="198"/>
      <c r="C11" s="198"/>
      <c r="D11" s="198"/>
      <c r="E11" s="198"/>
      <c r="F11" s="198"/>
      <c r="G11" s="198"/>
      <c r="H11" s="198"/>
      <c r="I11" s="198"/>
    </row>
    <row r="12" spans="1:9" ht="24" customHeight="1" x14ac:dyDescent="0.2">
      <c r="A12" s="198"/>
      <c r="B12" s="198"/>
      <c r="C12" s="198"/>
      <c r="D12" s="198"/>
      <c r="E12" s="198"/>
      <c r="F12" s="198"/>
      <c r="G12" s="198"/>
      <c r="H12" s="198"/>
      <c r="I12" s="198"/>
    </row>
    <row r="14" spans="1:9" ht="24" customHeight="1" x14ac:dyDescent="0.2">
      <c r="A14" s="179" t="s">
        <v>231</v>
      </c>
      <c r="B14" s="180"/>
      <c r="C14" s="180"/>
      <c r="D14" s="180"/>
      <c r="E14" s="180"/>
      <c r="F14" s="180"/>
      <c r="G14" s="180"/>
      <c r="H14" s="180"/>
      <c r="I14" s="181"/>
    </row>
    <row r="15" spans="1:9" ht="24" customHeight="1" x14ac:dyDescent="0.2">
      <c r="A15" s="182"/>
      <c r="B15" s="183"/>
      <c r="C15" s="183"/>
      <c r="D15" s="183"/>
      <c r="E15" s="183"/>
      <c r="F15" s="183"/>
      <c r="G15" s="183"/>
      <c r="H15" s="183"/>
      <c r="I15" s="184"/>
    </row>
    <row r="17" spans="1:9" ht="24" customHeight="1" x14ac:dyDescent="0.2">
      <c r="A17" s="179" t="s">
        <v>232</v>
      </c>
      <c r="B17" s="180"/>
      <c r="C17" s="180"/>
      <c r="D17" s="180"/>
      <c r="E17" s="180"/>
      <c r="F17" s="180"/>
      <c r="G17" s="180"/>
      <c r="H17" s="180"/>
      <c r="I17" s="181"/>
    </row>
    <row r="18" spans="1:9" ht="24" customHeight="1" x14ac:dyDescent="0.2">
      <c r="A18" s="182"/>
      <c r="B18" s="183"/>
      <c r="C18" s="183"/>
      <c r="D18" s="183"/>
      <c r="E18" s="183"/>
      <c r="F18" s="183"/>
      <c r="G18" s="183"/>
      <c r="H18" s="183"/>
      <c r="I18" s="184"/>
    </row>
    <row r="20" spans="1:9" ht="24" customHeight="1" x14ac:dyDescent="0.2">
      <c r="A20" s="179" t="s">
        <v>233</v>
      </c>
      <c r="B20" s="180"/>
      <c r="C20" s="180"/>
      <c r="D20" s="180"/>
      <c r="E20" s="180"/>
      <c r="F20" s="180"/>
      <c r="G20" s="180"/>
      <c r="H20" s="180"/>
      <c r="I20" s="181"/>
    </row>
    <row r="21" spans="1:9" ht="24" customHeight="1" x14ac:dyDescent="0.2">
      <c r="A21" s="182"/>
      <c r="B21" s="183"/>
      <c r="C21" s="183"/>
      <c r="D21" s="183"/>
      <c r="E21" s="183"/>
      <c r="F21" s="183"/>
      <c r="G21" s="183"/>
      <c r="H21" s="183"/>
      <c r="I21" s="184"/>
    </row>
    <row r="23" spans="1:9" ht="24" customHeight="1" x14ac:dyDescent="0.2">
      <c r="A23" s="179" t="s">
        <v>234</v>
      </c>
      <c r="B23" s="180"/>
      <c r="C23" s="180"/>
      <c r="D23" s="180"/>
      <c r="E23" s="180"/>
      <c r="F23" s="180"/>
      <c r="G23" s="180"/>
      <c r="H23" s="180"/>
      <c r="I23" s="181"/>
    </row>
    <row r="24" spans="1:9" ht="24" customHeight="1" x14ac:dyDescent="0.2">
      <c r="A24" s="182"/>
      <c r="B24" s="183"/>
      <c r="C24" s="183"/>
      <c r="D24" s="183"/>
      <c r="E24" s="183"/>
      <c r="F24" s="183"/>
      <c r="G24" s="183"/>
      <c r="H24" s="183"/>
      <c r="I24" s="184"/>
    </row>
    <row r="26" spans="1:9" ht="24" customHeight="1" x14ac:dyDescent="0.2">
      <c r="A26" s="179" t="s">
        <v>235</v>
      </c>
      <c r="B26" s="180"/>
      <c r="C26" s="180"/>
      <c r="D26" s="180"/>
      <c r="E26" s="180"/>
      <c r="F26" s="180"/>
      <c r="G26" s="180"/>
      <c r="H26" s="180"/>
      <c r="I26" s="181"/>
    </row>
    <row r="27" spans="1:9" ht="24" customHeight="1" x14ac:dyDescent="0.2">
      <c r="A27" s="182"/>
      <c r="B27" s="183"/>
      <c r="C27" s="183"/>
      <c r="D27" s="183"/>
      <c r="E27" s="183"/>
      <c r="F27" s="183"/>
      <c r="G27" s="183"/>
      <c r="H27" s="183"/>
      <c r="I27" s="184"/>
    </row>
    <row r="29" spans="1:9" ht="24" customHeight="1" x14ac:dyDescent="0.2">
      <c r="A29" s="179" t="s">
        <v>236</v>
      </c>
      <c r="B29" s="180"/>
      <c r="C29" s="180"/>
      <c r="D29" s="180"/>
      <c r="E29" s="180"/>
      <c r="F29" s="180"/>
      <c r="G29" s="180"/>
      <c r="H29" s="180"/>
      <c r="I29" s="181"/>
    </row>
    <row r="30" spans="1:9" ht="24" customHeight="1" x14ac:dyDescent="0.2">
      <c r="A30" s="182"/>
      <c r="B30" s="183"/>
      <c r="C30" s="183"/>
      <c r="D30" s="183"/>
      <c r="E30" s="183"/>
      <c r="F30" s="183"/>
      <c r="G30" s="183"/>
      <c r="H30" s="183"/>
      <c r="I30" s="184"/>
    </row>
    <row r="32" spans="1:9" ht="24" customHeight="1" x14ac:dyDescent="0.2">
      <c r="A32" s="179" t="s">
        <v>231</v>
      </c>
      <c r="B32" s="180"/>
      <c r="C32" s="180"/>
      <c r="D32" s="180"/>
      <c r="E32" s="180"/>
      <c r="F32" s="180"/>
      <c r="G32" s="180"/>
      <c r="H32" s="180"/>
      <c r="I32" s="181"/>
    </row>
    <row r="33" spans="1:9" ht="24" customHeight="1" x14ac:dyDescent="0.2">
      <c r="A33" s="182"/>
      <c r="B33" s="183"/>
      <c r="C33" s="183"/>
      <c r="D33" s="183"/>
      <c r="E33" s="183"/>
      <c r="F33" s="183"/>
      <c r="G33" s="183"/>
      <c r="H33" s="183"/>
      <c r="I33" s="184"/>
    </row>
    <row r="34" spans="1:9" ht="24" customHeight="1" x14ac:dyDescent="0.2">
      <c r="A34" s="44" t="s">
        <v>237</v>
      </c>
    </row>
    <row r="35" spans="1:9" ht="24" customHeight="1" x14ac:dyDescent="0.2">
      <c r="A35" s="45" t="s">
        <v>238</v>
      </c>
    </row>
    <row r="36" spans="1:9" ht="24" customHeight="1" x14ac:dyDescent="0.2">
      <c r="A36" s="41" t="s">
        <v>239</v>
      </c>
    </row>
    <row r="37" spans="1:9" ht="24" customHeight="1" x14ac:dyDescent="0.2">
      <c r="A37" s="41" t="s">
        <v>240</v>
      </c>
    </row>
    <row r="38" spans="1:9" ht="24" customHeight="1" x14ac:dyDescent="0.2">
      <c r="A38" s="41" t="s">
        <v>241</v>
      </c>
    </row>
    <row r="40" spans="1:9" ht="24" customHeight="1" x14ac:dyDescent="0.2">
      <c r="A40" s="179" t="s">
        <v>232</v>
      </c>
      <c r="B40" s="180"/>
      <c r="C40" s="180"/>
      <c r="D40" s="180"/>
      <c r="E40" s="180"/>
      <c r="F40" s="180"/>
      <c r="G40" s="180"/>
      <c r="H40" s="180"/>
      <c r="I40" s="181"/>
    </row>
    <row r="41" spans="1:9" ht="24" customHeight="1" x14ac:dyDescent="0.2">
      <c r="A41" s="182"/>
      <c r="B41" s="183"/>
      <c r="C41" s="183"/>
      <c r="D41" s="183"/>
      <c r="E41" s="183"/>
      <c r="F41" s="183"/>
      <c r="G41" s="183"/>
      <c r="H41" s="183"/>
      <c r="I41" s="184"/>
    </row>
    <row r="42" spans="1:9" ht="24" customHeight="1" x14ac:dyDescent="0.2">
      <c r="A42" s="44" t="s">
        <v>242</v>
      </c>
    </row>
    <row r="43" spans="1:9" ht="24" customHeight="1" x14ac:dyDescent="0.2">
      <c r="A43" s="45" t="s">
        <v>243</v>
      </c>
    </row>
    <row r="44" spans="1:9" ht="24" customHeight="1" x14ac:dyDescent="0.2">
      <c r="A44" s="185" t="s">
        <v>244</v>
      </c>
      <c r="B44" s="185"/>
      <c r="C44" s="185"/>
      <c r="D44" s="185"/>
      <c r="E44" s="185"/>
      <c r="F44" s="185"/>
      <c r="G44" s="185"/>
      <c r="H44" s="185"/>
      <c r="I44" s="185"/>
    </row>
    <row r="45" spans="1:9" ht="24" customHeight="1" x14ac:dyDescent="0.2">
      <c r="A45" s="44" t="s">
        <v>541</v>
      </c>
    </row>
    <row r="46" spans="1:9" ht="24" customHeight="1" x14ac:dyDescent="0.2">
      <c r="A46" s="45" t="s">
        <v>542</v>
      </c>
    </row>
    <row r="47" spans="1:9" ht="24" customHeight="1" x14ac:dyDescent="0.2">
      <c r="A47" s="41" t="s">
        <v>543</v>
      </c>
    </row>
    <row r="48" spans="1:9" ht="24" customHeight="1" x14ac:dyDescent="0.2">
      <c r="A48" s="178" t="s">
        <v>544</v>
      </c>
      <c r="B48" s="178"/>
      <c r="C48" s="178"/>
      <c r="D48" s="178"/>
      <c r="E48" s="178"/>
      <c r="F48" s="178"/>
      <c r="G48" s="178"/>
      <c r="H48" s="178"/>
      <c r="I48" s="178"/>
    </row>
    <row r="49" spans="1:9" ht="24" customHeight="1" x14ac:dyDescent="0.2">
      <c r="A49" s="45" t="s">
        <v>245</v>
      </c>
    </row>
    <row r="50" spans="1:9" ht="24" customHeight="1" x14ac:dyDescent="0.2">
      <c r="A50" s="41" t="s">
        <v>246</v>
      </c>
    </row>
    <row r="51" spans="1:9" ht="24" customHeight="1" x14ac:dyDescent="0.2">
      <c r="A51" s="41" t="s">
        <v>247</v>
      </c>
    </row>
    <row r="52" spans="1:9" ht="24" customHeight="1" x14ac:dyDescent="0.2">
      <c r="A52" s="41" t="s">
        <v>248</v>
      </c>
    </row>
    <row r="53" spans="1:9" ht="24" customHeight="1" x14ac:dyDescent="0.2">
      <c r="A53" s="44" t="s">
        <v>313</v>
      </c>
    </row>
    <row r="54" spans="1:9" ht="24" customHeight="1" x14ac:dyDescent="0.2">
      <c r="A54" s="41" t="s">
        <v>320</v>
      </c>
    </row>
    <row r="56" spans="1:9" ht="24" customHeight="1" x14ac:dyDescent="0.2">
      <c r="A56" s="179" t="s">
        <v>233</v>
      </c>
      <c r="B56" s="180"/>
      <c r="C56" s="180"/>
      <c r="D56" s="180"/>
      <c r="E56" s="180"/>
      <c r="F56" s="180"/>
      <c r="G56" s="180"/>
      <c r="H56" s="180"/>
      <c r="I56" s="181"/>
    </row>
    <row r="57" spans="1:9" ht="24" customHeight="1" x14ac:dyDescent="0.2">
      <c r="A57" s="182"/>
      <c r="B57" s="183"/>
      <c r="C57" s="183"/>
      <c r="D57" s="183"/>
      <c r="E57" s="183"/>
      <c r="F57" s="183"/>
      <c r="G57" s="183"/>
      <c r="H57" s="183"/>
      <c r="I57" s="184"/>
    </row>
    <row r="58" spans="1:9" ht="24" customHeight="1" x14ac:dyDescent="0.2">
      <c r="A58" s="44" t="s">
        <v>249</v>
      </c>
    </row>
    <row r="59" spans="1:9" ht="24" customHeight="1" x14ac:dyDescent="0.2">
      <c r="A59" s="41" t="s">
        <v>314</v>
      </c>
    </row>
    <row r="60" spans="1:9" ht="24" customHeight="1" x14ac:dyDescent="0.2">
      <c r="A60" s="45" t="s">
        <v>250</v>
      </c>
    </row>
    <row r="61" spans="1:9" ht="24" customHeight="1" x14ac:dyDescent="0.2">
      <c r="A61" s="173" t="s">
        <v>647</v>
      </c>
      <c r="B61" s="171" t="s">
        <v>653</v>
      </c>
    </row>
    <row r="62" spans="1:9" ht="24" customHeight="1" x14ac:dyDescent="0.2">
      <c r="A62" s="174" t="s">
        <v>648</v>
      </c>
      <c r="B62" s="172" t="s">
        <v>654</v>
      </c>
    </row>
    <row r="63" spans="1:9" ht="24" customHeight="1" x14ac:dyDescent="0.2">
      <c r="A63" s="41" t="s">
        <v>545</v>
      </c>
    </row>
    <row r="64" spans="1:9" ht="24" customHeight="1" x14ac:dyDescent="0.2">
      <c r="A64" s="44" t="s">
        <v>571</v>
      </c>
    </row>
    <row r="65" spans="1:9" ht="24" customHeight="1" x14ac:dyDescent="0.2">
      <c r="A65" s="90" t="s">
        <v>573</v>
      </c>
    </row>
    <row r="66" spans="1:9" ht="24" customHeight="1" x14ac:dyDescent="0.2">
      <c r="A66" s="41" t="s">
        <v>572</v>
      </c>
    </row>
    <row r="67" spans="1:9" ht="24" customHeight="1" x14ac:dyDescent="0.2">
      <c r="A67" s="179" t="s">
        <v>234</v>
      </c>
      <c r="B67" s="180"/>
      <c r="C67" s="180"/>
      <c r="D67" s="180"/>
      <c r="E67" s="180"/>
      <c r="F67" s="180"/>
      <c r="G67" s="180"/>
      <c r="H67" s="180"/>
      <c r="I67" s="181"/>
    </row>
    <row r="68" spans="1:9" ht="24" customHeight="1" x14ac:dyDescent="0.2">
      <c r="A68" s="182"/>
      <c r="B68" s="183"/>
      <c r="C68" s="183"/>
      <c r="D68" s="183"/>
      <c r="E68" s="183"/>
      <c r="F68" s="183"/>
      <c r="G68" s="183"/>
      <c r="H68" s="183"/>
      <c r="I68" s="184"/>
    </row>
    <row r="69" spans="1:9" ht="24" customHeight="1" x14ac:dyDescent="0.2">
      <c r="A69" s="44" t="s">
        <v>251</v>
      </c>
    </row>
    <row r="70" spans="1:9" ht="24" customHeight="1" x14ac:dyDescent="0.2">
      <c r="A70" s="41" t="s">
        <v>315</v>
      </c>
    </row>
    <row r="71" spans="1:9" ht="24" customHeight="1" x14ac:dyDescent="0.2">
      <c r="A71" s="45" t="s">
        <v>252</v>
      </c>
    </row>
    <row r="72" spans="1:9" ht="24" customHeight="1" x14ac:dyDescent="0.2">
      <c r="A72" s="45" t="s">
        <v>321</v>
      </c>
    </row>
    <row r="73" spans="1:9" ht="24" customHeight="1" x14ac:dyDescent="0.2">
      <c r="A73" s="46" t="s">
        <v>253</v>
      </c>
    </row>
    <row r="74" spans="1:9" ht="24" customHeight="1" x14ac:dyDescent="0.2">
      <c r="A74" s="45" t="s">
        <v>254</v>
      </c>
    </row>
    <row r="75" spans="1:9" ht="24" customHeight="1" x14ac:dyDescent="0.2">
      <c r="A75" s="41" t="s">
        <v>255</v>
      </c>
    </row>
    <row r="76" spans="1:9" ht="24" customHeight="1" x14ac:dyDescent="0.2">
      <c r="A76" s="41" t="s">
        <v>256</v>
      </c>
    </row>
    <row r="77" spans="1:9" ht="24" customHeight="1" x14ac:dyDescent="0.2">
      <c r="A77" s="41" t="s">
        <v>257</v>
      </c>
    </row>
    <row r="78" spans="1:9" ht="24" customHeight="1" x14ac:dyDescent="0.2">
      <c r="A78" s="41" t="s">
        <v>258</v>
      </c>
    </row>
    <row r="79" spans="1:9" ht="24" customHeight="1" x14ac:dyDescent="0.2">
      <c r="A79" s="45" t="s">
        <v>586</v>
      </c>
    </row>
    <row r="80" spans="1:9" ht="24" customHeight="1" x14ac:dyDescent="0.2">
      <c r="A80" s="179" t="s">
        <v>259</v>
      </c>
      <c r="B80" s="180"/>
      <c r="C80" s="180"/>
      <c r="D80" s="180"/>
      <c r="E80" s="180"/>
      <c r="F80" s="180"/>
      <c r="G80" s="180"/>
      <c r="H80" s="180"/>
      <c r="I80" s="181"/>
    </row>
    <row r="81" spans="1:9" ht="24" customHeight="1" x14ac:dyDescent="0.2">
      <c r="A81" s="182"/>
      <c r="B81" s="183"/>
      <c r="C81" s="183"/>
      <c r="D81" s="183"/>
      <c r="E81" s="183"/>
      <c r="F81" s="183"/>
      <c r="G81" s="183"/>
      <c r="H81" s="183"/>
      <c r="I81" s="184"/>
    </row>
    <row r="82" spans="1:9" ht="24" customHeight="1" x14ac:dyDescent="0.2">
      <c r="A82" s="92" t="s">
        <v>547</v>
      </c>
      <c r="B82" s="91"/>
      <c r="C82" s="91"/>
      <c r="D82" s="91"/>
      <c r="E82" s="91"/>
      <c r="F82" s="91"/>
      <c r="G82" s="91"/>
      <c r="H82" s="91"/>
      <c r="I82" s="91"/>
    </row>
    <row r="83" spans="1:9" ht="24" customHeight="1" x14ac:dyDescent="0.2">
      <c r="A83" s="44" t="s">
        <v>546</v>
      </c>
    </row>
    <row r="84" spans="1:9" ht="24" customHeight="1" x14ac:dyDescent="0.2">
      <c r="A84" s="41" t="s">
        <v>260</v>
      </c>
    </row>
    <row r="85" spans="1:9" ht="24" customHeight="1" x14ac:dyDescent="0.2">
      <c r="A85" s="92" t="s">
        <v>548</v>
      </c>
      <c r="B85" s="91"/>
      <c r="C85" s="91"/>
      <c r="D85" s="91"/>
      <c r="E85" s="91"/>
      <c r="F85" s="91"/>
      <c r="G85" s="91"/>
      <c r="H85" s="91"/>
      <c r="I85" s="91"/>
    </row>
    <row r="86" spans="1:9" ht="24" customHeight="1" x14ac:dyDescent="0.2">
      <c r="A86" s="44" t="s">
        <v>316</v>
      </c>
    </row>
    <row r="87" spans="1:9" ht="24" customHeight="1" x14ac:dyDescent="0.2">
      <c r="A87" s="41" t="s">
        <v>260</v>
      </c>
    </row>
    <row r="88" spans="1:9" ht="13.8" customHeight="1" x14ac:dyDescent="0.2"/>
    <row r="89" spans="1:9" ht="24" customHeight="1" x14ac:dyDescent="0.2">
      <c r="A89" s="45" t="s">
        <v>261</v>
      </c>
    </row>
    <row r="90" spans="1:9" ht="24" customHeight="1" x14ac:dyDescent="0.2">
      <c r="A90" s="41" t="s">
        <v>262</v>
      </c>
    </row>
    <row r="91" spans="1:9" ht="24" customHeight="1" x14ac:dyDescent="0.2">
      <c r="A91" s="41" t="s">
        <v>263</v>
      </c>
    </row>
    <row r="92" spans="1:9" ht="24" customHeight="1" x14ac:dyDescent="0.2">
      <c r="A92" s="41" t="s">
        <v>317</v>
      </c>
    </row>
    <row r="93" spans="1:9" ht="24" customHeight="1" x14ac:dyDescent="0.2">
      <c r="A93" s="41" t="s">
        <v>264</v>
      </c>
    </row>
    <row r="94" spans="1:9" ht="24" customHeight="1" x14ac:dyDescent="0.2">
      <c r="A94" s="179" t="s">
        <v>236</v>
      </c>
      <c r="B94" s="180"/>
      <c r="C94" s="180"/>
      <c r="D94" s="180"/>
      <c r="E94" s="180"/>
      <c r="F94" s="180"/>
      <c r="G94" s="180"/>
      <c r="H94" s="180"/>
      <c r="I94" s="181"/>
    </row>
    <row r="95" spans="1:9" ht="24" customHeight="1" x14ac:dyDescent="0.2">
      <c r="A95" s="182"/>
      <c r="B95" s="183"/>
      <c r="C95" s="183"/>
      <c r="D95" s="183"/>
      <c r="E95" s="183"/>
      <c r="F95" s="183"/>
      <c r="G95" s="183"/>
      <c r="H95" s="183"/>
      <c r="I95" s="184"/>
    </row>
    <row r="96" spans="1:9" ht="24" customHeight="1" x14ac:dyDescent="0.2">
      <c r="A96" s="44" t="s">
        <v>265</v>
      </c>
    </row>
    <row r="97" spans="1:9" ht="24" customHeight="1" x14ac:dyDescent="0.2">
      <c r="A97" s="41" t="s">
        <v>266</v>
      </c>
    </row>
    <row r="98" spans="1:9" ht="24" customHeight="1" x14ac:dyDescent="0.2">
      <c r="A98" s="41" t="s">
        <v>267</v>
      </c>
    </row>
    <row r="99" spans="1:9" ht="24" customHeight="1" x14ac:dyDescent="0.2">
      <c r="A99" s="44" t="s">
        <v>268</v>
      </c>
    </row>
    <row r="100" spans="1:9" ht="24" customHeight="1" x14ac:dyDescent="0.2">
      <c r="A100" s="41" t="s">
        <v>269</v>
      </c>
    </row>
    <row r="101" spans="1:9" ht="24" customHeight="1" x14ac:dyDescent="0.2">
      <c r="A101" s="185" t="s">
        <v>322</v>
      </c>
      <c r="B101" s="185"/>
      <c r="C101" s="185"/>
      <c r="D101" s="185"/>
      <c r="E101" s="185"/>
      <c r="F101" s="185"/>
      <c r="G101" s="185"/>
      <c r="H101" s="185"/>
      <c r="I101" s="185"/>
    </row>
    <row r="102" spans="1:9" ht="24" customHeight="1" x14ac:dyDescent="0.2">
      <c r="A102" s="45" t="s">
        <v>270</v>
      </c>
    </row>
    <row r="103" spans="1:9" ht="24" customHeight="1" x14ac:dyDescent="0.2">
      <c r="A103" s="41" t="s">
        <v>271</v>
      </c>
    </row>
    <row r="104" spans="1:9" ht="24" customHeight="1" thickBot="1" x14ac:dyDescent="0.25">
      <c r="A104" s="41" t="s">
        <v>272</v>
      </c>
    </row>
    <row r="105" spans="1:9" ht="24" customHeight="1" x14ac:dyDescent="0.2">
      <c r="A105" s="209" t="s">
        <v>273</v>
      </c>
      <c r="B105" s="210"/>
      <c r="C105" s="210"/>
      <c r="D105" s="210"/>
      <c r="E105" s="210"/>
      <c r="F105" s="210"/>
      <c r="G105" s="210"/>
      <c r="H105" s="210"/>
      <c r="I105" s="211"/>
    </row>
    <row r="106" spans="1:9" ht="24" customHeight="1" thickBot="1" x14ac:dyDescent="0.25">
      <c r="A106" s="212"/>
      <c r="B106" s="213"/>
      <c r="C106" s="213"/>
      <c r="D106" s="213"/>
      <c r="E106" s="213"/>
      <c r="F106" s="213"/>
      <c r="G106" s="213"/>
      <c r="H106" s="213"/>
      <c r="I106" s="214"/>
    </row>
    <row r="107" spans="1:9" ht="24" customHeight="1" thickBot="1" x14ac:dyDescent="0.25"/>
    <row r="108" spans="1:9" ht="24" customHeight="1" thickBot="1" x14ac:dyDescent="0.25">
      <c r="A108" s="199"/>
      <c r="B108" s="199"/>
      <c r="C108" s="215" t="s">
        <v>274</v>
      </c>
      <c r="D108" s="215"/>
      <c r="E108" s="215"/>
      <c r="F108" s="215" t="s">
        <v>275</v>
      </c>
      <c r="G108" s="215"/>
      <c r="H108" s="215"/>
    </row>
    <row r="109" spans="1:9" ht="24" customHeight="1" thickBot="1" x14ac:dyDescent="0.25">
      <c r="A109" s="199" t="s">
        <v>276</v>
      </c>
      <c r="B109" s="199"/>
      <c r="C109" s="200" t="s">
        <v>277</v>
      </c>
      <c r="D109" s="200"/>
      <c r="E109" s="200"/>
      <c r="F109" s="200" t="s">
        <v>278</v>
      </c>
      <c r="G109" s="200"/>
      <c r="H109" s="200"/>
    </row>
    <row r="110" spans="1:9" ht="24" customHeight="1" thickBot="1" x14ac:dyDescent="0.25">
      <c r="A110" s="199" t="s">
        <v>279</v>
      </c>
      <c r="B110" s="199"/>
      <c r="C110" s="200" t="s">
        <v>280</v>
      </c>
      <c r="D110" s="200"/>
      <c r="E110" s="200"/>
      <c r="F110" s="200" t="s">
        <v>281</v>
      </c>
      <c r="G110" s="200"/>
      <c r="H110" s="200"/>
    </row>
    <row r="111" spans="1:9" ht="24" customHeight="1" thickBot="1" x14ac:dyDescent="0.25">
      <c r="A111" s="199" t="s">
        <v>155</v>
      </c>
      <c r="B111" s="199"/>
      <c r="C111" s="200" t="s">
        <v>282</v>
      </c>
      <c r="D111" s="200"/>
      <c r="E111" s="200"/>
      <c r="F111" s="200" t="s">
        <v>283</v>
      </c>
      <c r="G111" s="200"/>
      <c r="H111" s="200"/>
    </row>
    <row r="112" spans="1:9" ht="24" customHeight="1" thickBot="1" x14ac:dyDescent="0.25">
      <c r="A112" s="199" t="s">
        <v>560</v>
      </c>
      <c r="B112" s="199"/>
      <c r="C112" s="200" t="s">
        <v>557</v>
      </c>
      <c r="D112" s="200"/>
      <c r="E112" s="200"/>
      <c r="F112" s="207"/>
      <c r="G112" s="207"/>
      <c r="H112" s="207"/>
    </row>
    <row r="113" spans="1:9" ht="24" customHeight="1" x14ac:dyDescent="0.2">
      <c r="G113" s="208" t="s">
        <v>284</v>
      </c>
      <c r="H113" s="208"/>
    </row>
    <row r="114" spans="1:9" ht="24" customHeight="1" x14ac:dyDescent="0.2">
      <c r="A114" s="45" t="s">
        <v>285</v>
      </c>
    </row>
    <row r="115" spans="1:9" ht="24" customHeight="1" x14ac:dyDescent="0.2">
      <c r="A115" s="41" t="s">
        <v>318</v>
      </c>
    </row>
    <row r="116" spans="1:9" ht="24" customHeight="1" x14ac:dyDescent="0.2">
      <c r="A116" s="41" t="s">
        <v>570</v>
      </c>
    </row>
    <row r="117" spans="1:9" ht="24" customHeight="1" x14ac:dyDescent="0.2">
      <c r="A117" s="45" t="s">
        <v>563</v>
      </c>
      <c r="G117" s="94"/>
      <c r="H117" s="94"/>
    </row>
    <row r="118" spans="1:9" ht="24" customHeight="1" x14ac:dyDescent="0.2">
      <c r="A118" s="45" t="s">
        <v>562</v>
      </c>
      <c r="G118" s="94"/>
      <c r="H118" s="94"/>
    </row>
    <row r="119" spans="1:9" ht="24" customHeight="1" x14ac:dyDescent="0.2">
      <c r="A119" s="41" t="s">
        <v>564</v>
      </c>
      <c r="G119" s="94"/>
      <c r="H119" s="94"/>
    </row>
    <row r="120" spans="1:9" ht="24" customHeight="1" x14ac:dyDescent="0.2">
      <c r="A120" s="41" t="s">
        <v>565</v>
      </c>
      <c r="G120" s="94"/>
      <c r="H120" s="94"/>
    </row>
    <row r="121" spans="1:9" ht="24" customHeight="1" x14ac:dyDescent="0.2">
      <c r="A121" s="45" t="s">
        <v>558</v>
      </c>
      <c r="G121" s="94"/>
      <c r="H121" s="94"/>
    </row>
    <row r="122" spans="1:9" ht="24" customHeight="1" x14ac:dyDescent="0.2">
      <c r="A122" s="41" t="s">
        <v>559</v>
      </c>
      <c r="G122" s="94"/>
      <c r="H122" s="94"/>
    </row>
    <row r="123" spans="1:9" ht="24" customHeight="1" thickBot="1" x14ac:dyDescent="0.25">
      <c r="A123" s="41" t="s">
        <v>561</v>
      </c>
      <c r="G123" s="94"/>
      <c r="H123" s="94"/>
    </row>
    <row r="124" spans="1:9" ht="24" customHeight="1" x14ac:dyDescent="0.2">
      <c r="A124" s="201" t="s">
        <v>286</v>
      </c>
      <c r="B124" s="202"/>
      <c r="C124" s="202"/>
      <c r="D124" s="202"/>
      <c r="E124" s="202"/>
      <c r="F124" s="202"/>
      <c r="G124" s="202"/>
      <c r="H124" s="202"/>
      <c r="I124" s="203"/>
    </row>
    <row r="125" spans="1:9" ht="24" customHeight="1" thickBot="1" x14ac:dyDescent="0.25">
      <c r="A125" s="204"/>
      <c r="B125" s="205"/>
      <c r="C125" s="205"/>
      <c r="D125" s="205"/>
      <c r="E125" s="205"/>
      <c r="F125" s="205"/>
      <c r="G125" s="205"/>
      <c r="H125" s="205"/>
      <c r="I125" s="206"/>
    </row>
    <row r="126" spans="1:9" ht="24" customHeight="1" x14ac:dyDescent="0.2">
      <c r="A126" s="44" t="s">
        <v>287</v>
      </c>
    </row>
    <row r="127" spans="1:9" ht="24" customHeight="1" x14ac:dyDescent="0.2">
      <c r="A127" s="41" t="s">
        <v>288</v>
      </c>
    </row>
    <row r="128" spans="1:9" ht="24" customHeight="1" x14ac:dyDescent="0.2">
      <c r="A128" s="42" t="s">
        <v>289</v>
      </c>
    </row>
    <row r="129" spans="1:1" ht="24" customHeight="1" x14ac:dyDescent="0.2">
      <c r="A129" s="41" t="s">
        <v>290</v>
      </c>
    </row>
    <row r="130" spans="1:1" ht="24" customHeight="1" x14ac:dyDescent="0.2">
      <c r="A130" s="45" t="s">
        <v>291</v>
      </c>
    </row>
    <row r="131" spans="1:1" ht="24" customHeight="1" x14ac:dyDescent="0.2">
      <c r="A131" s="41" t="s">
        <v>552</v>
      </c>
    </row>
    <row r="132" spans="1:1" ht="24" customHeight="1" x14ac:dyDescent="0.2">
      <c r="A132" s="41" t="s">
        <v>551</v>
      </c>
    </row>
    <row r="133" spans="1:1" ht="24" customHeight="1" x14ac:dyDescent="0.2">
      <c r="A133" s="93" t="s">
        <v>549</v>
      </c>
    </row>
    <row r="134" spans="1:1" ht="24" customHeight="1" x14ac:dyDescent="0.2">
      <c r="A134" s="42" t="s">
        <v>550</v>
      </c>
    </row>
    <row r="135" spans="1:1" ht="24" customHeight="1" x14ac:dyDescent="0.2">
      <c r="A135" s="93" t="s">
        <v>323</v>
      </c>
    </row>
    <row r="136" spans="1:1" ht="24" customHeight="1" x14ac:dyDescent="0.2">
      <c r="A136" s="41" t="s">
        <v>292</v>
      </c>
    </row>
    <row r="137" spans="1:1" ht="24" customHeight="1" x14ac:dyDescent="0.2">
      <c r="A137" s="44" t="s">
        <v>293</v>
      </c>
    </row>
    <row r="138" spans="1:1" ht="24" customHeight="1" x14ac:dyDescent="0.2">
      <c r="A138" s="41" t="s">
        <v>294</v>
      </c>
    </row>
    <row r="139" spans="1:1" ht="24" customHeight="1" x14ac:dyDescent="0.2">
      <c r="A139" s="41" t="s">
        <v>295</v>
      </c>
    </row>
    <row r="140" spans="1:1" ht="24" customHeight="1" x14ac:dyDescent="0.2">
      <c r="A140" s="41" t="s">
        <v>553</v>
      </c>
    </row>
    <row r="141" spans="1:1" ht="24" customHeight="1" x14ac:dyDescent="0.2">
      <c r="A141" s="41" t="s">
        <v>296</v>
      </c>
    </row>
    <row r="142" spans="1:1" ht="24" customHeight="1" x14ac:dyDescent="0.2">
      <c r="A142" s="45" t="s">
        <v>297</v>
      </c>
    </row>
    <row r="143" spans="1:1" ht="24" customHeight="1" x14ac:dyDescent="0.2">
      <c r="A143" s="44" t="s">
        <v>555</v>
      </c>
    </row>
    <row r="144" spans="1:1" ht="24" customHeight="1" x14ac:dyDescent="0.2">
      <c r="A144" s="41" t="s">
        <v>556</v>
      </c>
    </row>
    <row r="145" spans="1:7" ht="24" customHeight="1" x14ac:dyDescent="0.2">
      <c r="A145" s="93" t="s">
        <v>587</v>
      </c>
    </row>
    <row r="146" spans="1:7" ht="24" customHeight="1" x14ac:dyDescent="0.2">
      <c r="A146" s="93" t="s">
        <v>567</v>
      </c>
    </row>
    <row r="147" spans="1:7" ht="24" customHeight="1" x14ac:dyDescent="0.2">
      <c r="A147" s="93" t="s">
        <v>568</v>
      </c>
    </row>
    <row r="148" spans="1:7" ht="24" customHeight="1" x14ac:dyDescent="0.2">
      <c r="A148" s="41" t="s">
        <v>569</v>
      </c>
    </row>
    <row r="149" spans="1:7" ht="24" customHeight="1" x14ac:dyDescent="0.2">
      <c r="A149" s="45" t="s">
        <v>588</v>
      </c>
    </row>
    <row r="150" spans="1:7" ht="24" customHeight="1" x14ac:dyDescent="0.2">
      <c r="A150" s="41" t="s">
        <v>554</v>
      </c>
    </row>
    <row r="151" spans="1:7" ht="24" customHeight="1" x14ac:dyDescent="0.2">
      <c r="A151" s="41" t="s">
        <v>566</v>
      </c>
    </row>
    <row r="152" spans="1:7" ht="24" customHeight="1" x14ac:dyDescent="0.2">
      <c r="A152" s="169" t="s">
        <v>644</v>
      </c>
      <c r="B152" s="166"/>
      <c r="C152" s="166"/>
      <c r="D152" s="166"/>
      <c r="E152" s="166"/>
      <c r="F152" s="166"/>
      <c r="G152" s="166"/>
    </row>
    <row r="153" spans="1:7" ht="24" customHeight="1" x14ac:dyDescent="0.2">
      <c r="A153" s="166" t="s">
        <v>643</v>
      </c>
      <c r="B153" s="166"/>
      <c r="C153" s="166"/>
      <c r="D153" s="166"/>
      <c r="E153" s="166"/>
      <c r="F153" s="166"/>
      <c r="G153" s="166"/>
    </row>
    <row r="154" spans="1:7" ht="24" customHeight="1" x14ac:dyDescent="0.2">
      <c r="A154" s="166" t="s">
        <v>642</v>
      </c>
      <c r="B154" s="166"/>
      <c r="C154" s="166"/>
      <c r="D154" s="166"/>
      <c r="E154" s="166"/>
      <c r="F154" s="166"/>
      <c r="G154" s="166"/>
    </row>
    <row r="155" spans="1:7" ht="24" customHeight="1" x14ac:dyDescent="0.2">
      <c r="A155" s="168" t="s">
        <v>645</v>
      </c>
    </row>
    <row r="156" spans="1:7" ht="24" customHeight="1" x14ac:dyDescent="0.2">
      <c r="A156" s="167"/>
    </row>
  </sheetData>
  <mergeCells count="36">
    <mergeCell ref="A80:I81"/>
    <mergeCell ref="A94:I95"/>
    <mergeCell ref="A105:I106"/>
    <mergeCell ref="A108:B108"/>
    <mergeCell ref="C108:E108"/>
    <mergeCell ref="F108:H108"/>
    <mergeCell ref="A101:I101"/>
    <mergeCell ref="A109:B109"/>
    <mergeCell ref="C109:E109"/>
    <mergeCell ref="F109:H109"/>
    <mergeCell ref="A124:I125"/>
    <mergeCell ref="A110:B110"/>
    <mergeCell ref="C110:E110"/>
    <mergeCell ref="F110:H110"/>
    <mergeCell ref="A111:B111"/>
    <mergeCell ref="C111:E111"/>
    <mergeCell ref="F111:H111"/>
    <mergeCell ref="A112:B112"/>
    <mergeCell ref="C112:E112"/>
    <mergeCell ref="F112:H112"/>
    <mergeCell ref="G113:H113"/>
    <mergeCell ref="A48:I48"/>
    <mergeCell ref="A56:I57"/>
    <mergeCell ref="A67:I68"/>
    <mergeCell ref="A44:I44"/>
    <mergeCell ref="A1:I2"/>
    <mergeCell ref="A3:I7"/>
    <mergeCell ref="A10:I12"/>
    <mergeCell ref="A14:I15"/>
    <mergeCell ref="A17:I18"/>
    <mergeCell ref="A20:I21"/>
    <mergeCell ref="A23:I24"/>
    <mergeCell ref="A26:I27"/>
    <mergeCell ref="A29:I30"/>
    <mergeCell ref="A32:I33"/>
    <mergeCell ref="A40:I4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rowBreaks count="5" manualBreakCount="5">
    <brk id="31" max="16383" man="1"/>
    <brk id="55" max="16383" man="1"/>
    <brk id="79" max="16383" man="1"/>
    <brk id="104" max="16383" man="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D92BC-444D-40A2-BBAE-A802C737DA11}">
  <dimension ref="A1:I131"/>
  <sheetViews>
    <sheetView view="pageBreakPreview" zoomScaleNormal="100" zoomScaleSheetLayoutView="100" workbookViewId="0">
      <selection activeCell="G12" sqref="G12"/>
    </sheetView>
  </sheetViews>
  <sheetFormatPr defaultRowHeight="36" customHeight="1" x14ac:dyDescent="0.2"/>
  <cols>
    <col min="1" max="1" width="6.6640625" style="1" customWidth="1"/>
    <col min="2" max="2" width="17.33203125" customWidth="1"/>
    <col min="3" max="3" width="8.88671875" style="3"/>
    <col min="5" max="5" width="2" customWidth="1"/>
    <col min="6" max="6" width="6.6640625" style="1" customWidth="1"/>
    <col min="7" max="7" width="17.33203125" customWidth="1"/>
    <col min="8" max="8" width="8.88671875" style="3"/>
  </cols>
  <sheetData>
    <row r="1" spans="1:9" ht="22.5" customHeight="1" x14ac:dyDescent="0.2">
      <c r="E1" s="216" t="s">
        <v>641</v>
      </c>
      <c r="F1" s="216"/>
      <c r="G1" s="216"/>
      <c r="H1" s="216"/>
      <c r="I1" s="216"/>
    </row>
    <row r="2" spans="1:9" ht="36" customHeight="1" x14ac:dyDescent="0.2">
      <c r="B2" s="53"/>
      <c r="C2" s="54"/>
      <c r="D2" s="53"/>
      <c r="E2" s="217" t="s">
        <v>349</v>
      </c>
      <c r="F2" s="217"/>
      <c r="G2" s="217"/>
      <c r="H2" s="217"/>
      <c r="I2" s="217"/>
    </row>
    <row r="3" spans="1:9" ht="9.75" customHeight="1" thickBot="1" x14ac:dyDescent="0.25">
      <c r="B3" s="53"/>
      <c r="C3" s="54"/>
      <c r="D3" s="53"/>
      <c r="F3" s="2"/>
    </row>
    <row r="4" spans="1:9" ht="16.5" customHeight="1" thickTop="1" x14ac:dyDescent="0.2">
      <c r="A4" s="55" t="s">
        <v>212</v>
      </c>
      <c r="B4" s="4"/>
      <c r="C4" s="5"/>
      <c r="D4" s="56" t="s">
        <v>213</v>
      </c>
      <c r="E4" s="4"/>
      <c r="F4" s="6"/>
      <c r="G4" s="218" t="str">
        <f>E1</f>
        <v>R5年6月10日号～R5年8月26日号まで有効</v>
      </c>
      <c r="H4" s="218"/>
      <c r="I4" s="219"/>
    </row>
    <row r="5" spans="1:9" ht="13.8" customHeight="1" thickBot="1" x14ac:dyDescent="0.25">
      <c r="A5" s="220"/>
      <c r="B5" s="221"/>
      <c r="C5" s="222"/>
      <c r="D5" s="226"/>
      <c r="E5" s="227"/>
      <c r="F5" s="227"/>
      <c r="G5" s="228"/>
      <c r="H5" s="57" t="s">
        <v>0</v>
      </c>
      <c r="I5" s="58"/>
    </row>
    <row r="6" spans="1:9" ht="13.8" customHeight="1" thickBot="1" x14ac:dyDescent="0.25">
      <c r="A6" s="223"/>
      <c r="B6" s="224"/>
      <c r="C6" s="225"/>
      <c r="D6" s="229" t="s">
        <v>217</v>
      </c>
      <c r="E6" s="230"/>
      <c r="F6" s="230"/>
      <c r="G6" s="231"/>
      <c r="H6" s="8" t="s">
        <v>1</v>
      </c>
      <c r="I6" s="59"/>
    </row>
    <row r="7" spans="1:9" ht="13.8" customHeight="1" thickBot="1" x14ac:dyDescent="0.25">
      <c r="A7" s="52" t="s">
        <v>208</v>
      </c>
      <c r="B7" s="232"/>
      <c r="C7" s="232"/>
      <c r="D7" s="35" t="s">
        <v>209</v>
      </c>
      <c r="E7" s="233"/>
      <c r="F7" s="233"/>
      <c r="G7" s="234"/>
      <c r="H7" s="8" t="s">
        <v>210</v>
      </c>
      <c r="I7" s="165"/>
    </row>
    <row r="8" spans="1:9" ht="28.8" customHeight="1" thickBot="1" x14ac:dyDescent="0.25">
      <c r="A8" s="9" t="s">
        <v>2</v>
      </c>
      <c r="B8" s="235" t="s">
        <v>640</v>
      </c>
      <c r="C8" s="235"/>
      <c r="D8" s="10" t="s">
        <v>4</v>
      </c>
      <c r="E8" s="236">
        <f>H126</f>
        <v>0</v>
      </c>
      <c r="F8" s="236"/>
      <c r="G8" s="236"/>
      <c r="H8" s="12" t="s">
        <v>5</v>
      </c>
      <c r="I8" s="13"/>
    </row>
    <row r="9" spans="1:9" ht="15.6" customHeight="1" thickTop="1" x14ac:dyDescent="0.2">
      <c r="A9" s="237" t="s">
        <v>350</v>
      </c>
      <c r="B9" s="237"/>
      <c r="C9" s="237"/>
      <c r="D9" s="237"/>
      <c r="E9" s="237"/>
      <c r="F9" s="237"/>
      <c r="G9" s="237"/>
      <c r="H9" s="237"/>
      <c r="I9" s="237"/>
    </row>
    <row r="10" spans="1:9" ht="19.5" customHeight="1" x14ac:dyDescent="0.2">
      <c r="A10" s="60" t="s">
        <v>655</v>
      </c>
      <c r="B10" s="60"/>
      <c r="C10" s="61"/>
      <c r="D10" s="60"/>
      <c r="E10" s="60"/>
      <c r="F10" s="62"/>
      <c r="G10" s="60"/>
      <c r="H10" s="61"/>
      <c r="I10" s="60"/>
    </row>
    <row r="11" spans="1:9" ht="19.5" customHeight="1" thickBot="1" x14ac:dyDescent="0.25">
      <c r="A11" s="64" t="s">
        <v>656</v>
      </c>
      <c r="B11" s="64"/>
      <c r="C11" s="65" t="s">
        <v>657</v>
      </c>
      <c r="D11" s="66"/>
      <c r="E11" s="64"/>
      <c r="F11" s="67" t="s">
        <v>351</v>
      </c>
      <c r="G11" s="170" t="s">
        <v>653</v>
      </c>
      <c r="H11" s="68"/>
      <c r="I11" s="68"/>
    </row>
    <row r="12" spans="1:9" ht="21" customHeight="1" x14ac:dyDescent="0.2">
      <c r="A12" s="63" t="s">
        <v>7</v>
      </c>
      <c r="C12" s="69"/>
      <c r="D12" s="34"/>
      <c r="F12" s="14"/>
      <c r="G12" s="36"/>
      <c r="H12" s="37"/>
      <c r="I12" s="36"/>
    </row>
    <row r="13" spans="1:9" ht="19.5" customHeight="1" x14ac:dyDescent="0.2">
      <c r="A13" s="70" t="s">
        <v>8</v>
      </c>
      <c r="B13" s="51" t="s">
        <v>9</v>
      </c>
      <c r="C13" s="15" t="s">
        <v>10</v>
      </c>
      <c r="D13" s="51" t="s">
        <v>11</v>
      </c>
      <c r="F13" s="70" t="s">
        <v>8</v>
      </c>
      <c r="G13" s="51" t="s">
        <v>9</v>
      </c>
      <c r="H13" s="15" t="s">
        <v>10</v>
      </c>
      <c r="I13" s="51" t="s">
        <v>11</v>
      </c>
    </row>
    <row r="14" spans="1:9" ht="19.05" customHeight="1" x14ac:dyDescent="0.2">
      <c r="A14" s="16" t="s">
        <v>12</v>
      </c>
      <c r="B14" s="71" t="s">
        <v>326</v>
      </c>
      <c r="C14" s="72">
        <v>420</v>
      </c>
      <c r="D14" s="72"/>
      <c r="F14" s="16" t="s">
        <v>13</v>
      </c>
      <c r="G14" s="71" t="s">
        <v>14</v>
      </c>
      <c r="H14" s="72">
        <v>515</v>
      </c>
      <c r="I14" s="72"/>
    </row>
    <row r="15" spans="1:9" ht="19.05" customHeight="1" x14ac:dyDescent="0.2">
      <c r="A15" s="16" t="s">
        <v>325</v>
      </c>
      <c r="B15" s="71" t="s">
        <v>352</v>
      </c>
      <c r="C15" s="72">
        <v>450</v>
      </c>
      <c r="D15" s="72"/>
      <c r="F15" s="16" t="s">
        <v>17</v>
      </c>
      <c r="G15" s="71" t="s">
        <v>18</v>
      </c>
      <c r="H15" s="72">
        <v>550</v>
      </c>
      <c r="I15" s="72"/>
    </row>
    <row r="16" spans="1:9" ht="19.05" customHeight="1" x14ac:dyDescent="0.2">
      <c r="A16" s="16" t="s">
        <v>15</v>
      </c>
      <c r="B16" s="71" t="s">
        <v>16</v>
      </c>
      <c r="C16" s="72">
        <v>830</v>
      </c>
      <c r="D16" s="72"/>
      <c r="F16" s="16" t="s">
        <v>21</v>
      </c>
      <c r="G16" s="71" t="s">
        <v>22</v>
      </c>
      <c r="H16" s="72">
        <v>570</v>
      </c>
      <c r="I16" s="72"/>
    </row>
    <row r="17" spans="1:9" ht="19.05" customHeight="1" x14ac:dyDescent="0.2">
      <c r="A17" s="16" t="s">
        <v>19</v>
      </c>
      <c r="B17" s="71" t="s">
        <v>20</v>
      </c>
      <c r="C17" s="72">
        <v>720</v>
      </c>
      <c r="D17" s="72"/>
      <c r="F17" s="16" t="s">
        <v>24</v>
      </c>
      <c r="G17" s="71" t="s">
        <v>25</v>
      </c>
      <c r="H17" s="72">
        <v>505</v>
      </c>
      <c r="I17" s="72"/>
    </row>
    <row r="18" spans="1:9" ht="19.05" customHeight="1" x14ac:dyDescent="0.2">
      <c r="A18" s="16" t="s">
        <v>23</v>
      </c>
      <c r="B18" s="71" t="s">
        <v>345</v>
      </c>
      <c r="C18" s="72">
        <v>320</v>
      </c>
      <c r="D18" s="72"/>
      <c r="F18" s="16" t="s">
        <v>28</v>
      </c>
      <c r="G18" s="71" t="s">
        <v>29</v>
      </c>
      <c r="H18" s="72">
        <v>510</v>
      </c>
      <c r="I18" s="72"/>
    </row>
    <row r="19" spans="1:9" ht="19.05" customHeight="1" x14ac:dyDescent="0.2">
      <c r="A19" s="48" t="s">
        <v>343</v>
      </c>
      <c r="B19" s="71" t="s">
        <v>344</v>
      </c>
      <c r="C19" s="72">
        <v>315</v>
      </c>
      <c r="D19" s="72"/>
      <c r="F19" s="16" t="s">
        <v>32</v>
      </c>
      <c r="G19" s="71" t="s">
        <v>33</v>
      </c>
      <c r="H19" s="72">
        <v>375</v>
      </c>
      <c r="I19" s="72"/>
    </row>
    <row r="20" spans="1:9" ht="19.05" customHeight="1" x14ac:dyDescent="0.2">
      <c r="A20" s="16" t="s">
        <v>26</v>
      </c>
      <c r="B20" s="71" t="s">
        <v>27</v>
      </c>
      <c r="C20" s="72">
        <v>400</v>
      </c>
      <c r="D20" s="72"/>
      <c r="F20" s="16" t="s">
        <v>36</v>
      </c>
      <c r="G20" s="71" t="s">
        <v>37</v>
      </c>
      <c r="H20" s="72">
        <v>280</v>
      </c>
      <c r="I20" s="72"/>
    </row>
    <row r="21" spans="1:9" ht="19.05" customHeight="1" x14ac:dyDescent="0.2">
      <c r="A21" s="16" t="s">
        <v>30</v>
      </c>
      <c r="B21" s="71" t="s">
        <v>31</v>
      </c>
      <c r="C21" s="72">
        <v>610</v>
      </c>
      <c r="D21" s="72"/>
      <c r="F21" s="16" t="s">
        <v>39</v>
      </c>
      <c r="G21" s="71" t="s">
        <v>40</v>
      </c>
      <c r="H21" s="72">
        <v>450</v>
      </c>
      <c r="I21" s="72"/>
    </row>
    <row r="22" spans="1:9" ht="19.05" customHeight="1" x14ac:dyDescent="0.2">
      <c r="A22" s="16" t="s">
        <v>34</v>
      </c>
      <c r="B22" s="71" t="s">
        <v>35</v>
      </c>
      <c r="C22" s="72">
        <v>600</v>
      </c>
      <c r="D22" s="72"/>
      <c r="F22" s="16" t="s">
        <v>43</v>
      </c>
      <c r="G22" s="71" t="s">
        <v>44</v>
      </c>
      <c r="H22" s="72">
        <v>480</v>
      </c>
      <c r="I22" s="72"/>
    </row>
    <row r="23" spans="1:9" ht="19.05" customHeight="1" x14ac:dyDescent="0.2">
      <c r="A23" s="16" t="s">
        <v>38</v>
      </c>
      <c r="B23" s="71" t="s">
        <v>591</v>
      </c>
      <c r="C23" s="72">
        <v>180</v>
      </c>
      <c r="D23" s="72"/>
      <c r="F23" s="16" t="s">
        <v>46</v>
      </c>
      <c r="G23" s="71" t="s">
        <v>47</v>
      </c>
      <c r="H23" s="72">
        <v>550</v>
      </c>
      <c r="I23" s="72"/>
    </row>
    <row r="24" spans="1:9" ht="19.05" customHeight="1" x14ac:dyDescent="0.2">
      <c r="A24" s="16" t="s">
        <v>589</v>
      </c>
      <c r="B24" s="71" t="s">
        <v>592</v>
      </c>
      <c r="C24" s="72">
        <v>420</v>
      </c>
      <c r="D24" s="72"/>
      <c r="F24" s="16" t="s">
        <v>49</v>
      </c>
      <c r="G24" s="71" t="s">
        <v>50</v>
      </c>
      <c r="H24" s="72">
        <v>670</v>
      </c>
      <c r="I24" s="72"/>
    </row>
    <row r="25" spans="1:9" ht="19.05" customHeight="1" x14ac:dyDescent="0.2">
      <c r="A25" s="16" t="s">
        <v>590</v>
      </c>
      <c r="B25" s="71" t="s">
        <v>593</v>
      </c>
      <c r="C25" s="72">
        <v>375</v>
      </c>
      <c r="D25" s="72"/>
      <c r="F25" s="16" t="s">
        <v>53</v>
      </c>
      <c r="G25" s="71" t="s">
        <v>54</v>
      </c>
      <c r="H25" s="72">
        <v>580</v>
      </c>
      <c r="I25" s="72"/>
    </row>
    <row r="26" spans="1:9" ht="19.05" customHeight="1" x14ac:dyDescent="0.2">
      <c r="A26" s="16" t="s">
        <v>41</v>
      </c>
      <c r="B26" s="71" t="s">
        <v>42</v>
      </c>
      <c r="C26" s="72">
        <v>360</v>
      </c>
      <c r="D26" s="72"/>
      <c r="F26" s="16" t="s">
        <v>57</v>
      </c>
      <c r="G26" s="71" t="s">
        <v>58</v>
      </c>
      <c r="H26" s="72">
        <v>440</v>
      </c>
      <c r="I26" s="72"/>
    </row>
    <row r="27" spans="1:9" ht="19.05" customHeight="1" x14ac:dyDescent="0.2">
      <c r="A27" s="16" t="s">
        <v>45</v>
      </c>
      <c r="B27" s="71" t="s">
        <v>582</v>
      </c>
      <c r="C27" s="72">
        <v>325</v>
      </c>
      <c r="D27" s="72"/>
      <c r="F27" s="19" t="s">
        <v>60</v>
      </c>
      <c r="G27" s="71" t="s">
        <v>61</v>
      </c>
      <c r="H27" s="72">
        <v>385</v>
      </c>
      <c r="I27" s="72"/>
    </row>
    <row r="28" spans="1:9" ht="19.05" customHeight="1" x14ac:dyDescent="0.2">
      <c r="A28" s="16" t="s">
        <v>584</v>
      </c>
      <c r="B28" s="71" t="s">
        <v>583</v>
      </c>
      <c r="C28" s="72">
        <v>300</v>
      </c>
      <c r="D28" s="72"/>
      <c r="F28" s="16" t="s">
        <v>71</v>
      </c>
      <c r="G28" s="71" t="s">
        <v>72</v>
      </c>
      <c r="H28" s="72">
        <v>310</v>
      </c>
      <c r="I28" s="72"/>
    </row>
    <row r="29" spans="1:9" ht="19.05" customHeight="1" x14ac:dyDescent="0.2">
      <c r="A29" s="16" t="s">
        <v>48</v>
      </c>
      <c r="B29" s="71" t="s">
        <v>339</v>
      </c>
      <c r="C29" s="72">
        <v>300</v>
      </c>
      <c r="D29" s="72"/>
      <c r="F29" s="19" t="s">
        <v>74</v>
      </c>
      <c r="G29" s="71" t="s">
        <v>75</v>
      </c>
      <c r="H29" s="72">
        <v>420</v>
      </c>
      <c r="I29" s="72"/>
    </row>
    <row r="30" spans="1:9" ht="19.05" customHeight="1" x14ac:dyDescent="0.2">
      <c r="A30" s="50" t="s">
        <v>353</v>
      </c>
      <c r="B30" s="71" t="s">
        <v>338</v>
      </c>
      <c r="C30" s="72">
        <v>215</v>
      </c>
      <c r="D30" s="72"/>
      <c r="F30" s="16" t="s">
        <v>78</v>
      </c>
      <c r="G30" s="71" t="s">
        <v>79</v>
      </c>
      <c r="H30" s="72">
        <v>675</v>
      </c>
      <c r="I30" s="72"/>
    </row>
    <row r="31" spans="1:9" ht="19.05" customHeight="1" x14ac:dyDescent="0.2">
      <c r="A31" s="16" t="s">
        <v>51</v>
      </c>
      <c r="B31" s="71" t="s">
        <v>52</v>
      </c>
      <c r="C31" s="72">
        <v>495</v>
      </c>
      <c r="D31" s="72"/>
      <c r="F31" s="16" t="s">
        <v>82</v>
      </c>
      <c r="G31" s="71" t="s">
        <v>83</v>
      </c>
      <c r="H31" s="72">
        <v>380</v>
      </c>
      <c r="I31" s="72"/>
    </row>
    <row r="32" spans="1:9" ht="19.05" customHeight="1" x14ac:dyDescent="0.2">
      <c r="A32" s="16" t="s">
        <v>55</v>
      </c>
      <c r="B32" s="71" t="s">
        <v>56</v>
      </c>
      <c r="C32" s="72">
        <v>475</v>
      </c>
      <c r="D32" s="72"/>
      <c r="F32" s="16" t="s">
        <v>86</v>
      </c>
      <c r="G32" s="71" t="s">
        <v>87</v>
      </c>
      <c r="H32" s="72">
        <v>500</v>
      </c>
      <c r="I32" s="72"/>
    </row>
    <row r="33" spans="1:9" ht="19.05" customHeight="1" x14ac:dyDescent="0.2">
      <c r="A33" s="16" t="s">
        <v>59</v>
      </c>
      <c r="B33" s="71" t="s">
        <v>580</v>
      </c>
      <c r="C33" s="72">
        <v>270</v>
      </c>
      <c r="D33" s="72"/>
      <c r="F33" s="16" t="s">
        <v>90</v>
      </c>
      <c r="G33" s="71" t="s">
        <v>91</v>
      </c>
      <c r="H33" s="72">
        <v>645</v>
      </c>
      <c r="I33" s="72"/>
    </row>
    <row r="34" spans="1:9" ht="19.05" customHeight="1" x14ac:dyDescent="0.2">
      <c r="A34" s="48" t="s">
        <v>579</v>
      </c>
      <c r="B34" s="71" t="s">
        <v>581</v>
      </c>
      <c r="C34" s="72">
        <v>270</v>
      </c>
      <c r="D34" s="72"/>
      <c r="F34" s="16" t="s">
        <v>94</v>
      </c>
      <c r="G34" s="71" t="s">
        <v>215</v>
      </c>
      <c r="H34" s="72">
        <v>340</v>
      </c>
      <c r="I34" s="72"/>
    </row>
    <row r="35" spans="1:9" ht="19.05" customHeight="1" x14ac:dyDescent="0.2">
      <c r="A35" s="16" t="s">
        <v>62</v>
      </c>
      <c r="B35" s="71" t="s">
        <v>63</v>
      </c>
      <c r="C35" s="72">
        <v>460</v>
      </c>
      <c r="D35" s="72"/>
      <c r="F35" s="16" t="s">
        <v>354</v>
      </c>
      <c r="G35" s="71" t="s">
        <v>216</v>
      </c>
      <c r="H35" s="72">
        <v>280</v>
      </c>
      <c r="I35" s="72"/>
    </row>
    <row r="36" spans="1:9" ht="19.05" customHeight="1" x14ac:dyDescent="0.2">
      <c r="A36" s="19" t="s">
        <v>64</v>
      </c>
      <c r="B36" s="71" t="s">
        <v>65</v>
      </c>
      <c r="C36" s="72">
        <v>545</v>
      </c>
      <c r="D36" s="72"/>
      <c r="F36" s="16" t="s">
        <v>95</v>
      </c>
      <c r="G36" s="71" t="s">
        <v>96</v>
      </c>
      <c r="H36" s="72">
        <v>420</v>
      </c>
      <c r="I36" s="72"/>
    </row>
    <row r="37" spans="1:9" ht="19.5" customHeight="1" x14ac:dyDescent="0.2">
      <c r="A37" s="16" t="s">
        <v>66</v>
      </c>
      <c r="B37" s="71" t="s">
        <v>67</v>
      </c>
      <c r="C37" s="72">
        <v>325</v>
      </c>
      <c r="D37" s="72"/>
      <c r="F37" s="16" t="s">
        <v>97</v>
      </c>
      <c r="G37" s="71" t="s">
        <v>98</v>
      </c>
      <c r="H37" s="72">
        <v>160</v>
      </c>
      <c r="I37" s="72"/>
    </row>
    <row r="38" spans="1:9" ht="19.5" customHeight="1" x14ac:dyDescent="0.2">
      <c r="A38" s="16" t="s">
        <v>68</v>
      </c>
      <c r="B38" s="71" t="s">
        <v>69</v>
      </c>
      <c r="C38" s="72">
        <v>395</v>
      </c>
      <c r="D38" s="72"/>
      <c r="F38" s="16" t="s">
        <v>100</v>
      </c>
      <c r="G38" s="71" t="s">
        <v>101</v>
      </c>
      <c r="H38" s="72">
        <v>430</v>
      </c>
      <c r="I38" s="72"/>
    </row>
    <row r="39" spans="1:9" ht="19.5" customHeight="1" x14ac:dyDescent="0.2">
      <c r="A39" s="63" t="s">
        <v>70</v>
      </c>
      <c r="C39" s="69"/>
      <c r="D39" s="34"/>
      <c r="F39" s="14"/>
    </row>
    <row r="40" spans="1:9" ht="19.5" customHeight="1" x14ac:dyDescent="0.2">
      <c r="A40" s="70" t="s">
        <v>8</v>
      </c>
      <c r="B40" s="51" t="s">
        <v>9</v>
      </c>
      <c r="C40" s="15" t="s">
        <v>10</v>
      </c>
      <c r="D40" s="51" t="s">
        <v>11</v>
      </c>
      <c r="F40" s="70" t="s">
        <v>8</v>
      </c>
      <c r="G40" s="51" t="s">
        <v>9</v>
      </c>
      <c r="H40" s="15" t="s">
        <v>10</v>
      </c>
      <c r="I40" s="51" t="s">
        <v>11</v>
      </c>
    </row>
    <row r="41" spans="1:9" ht="19.5" customHeight="1" x14ac:dyDescent="0.2">
      <c r="A41" s="16" t="s">
        <v>104</v>
      </c>
      <c r="B41" s="71" t="s">
        <v>105</v>
      </c>
      <c r="C41" s="72">
        <v>295</v>
      </c>
      <c r="D41" s="72"/>
      <c r="F41" s="16" t="s">
        <v>355</v>
      </c>
      <c r="G41" s="71" t="s">
        <v>226</v>
      </c>
      <c r="H41" s="72">
        <v>360</v>
      </c>
      <c r="I41" s="72"/>
    </row>
    <row r="42" spans="1:9" ht="19.5" customHeight="1" x14ac:dyDescent="0.2">
      <c r="A42" s="16" t="s">
        <v>108</v>
      </c>
      <c r="B42" s="71" t="s">
        <v>109</v>
      </c>
      <c r="C42" s="72">
        <v>540</v>
      </c>
      <c r="D42" s="72"/>
      <c r="F42" s="16" t="s">
        <v>227</v>
      </c>
      <c r="G42" s="71" t="s">
        <v>356</v>
      </c>
      <c r="H42" s="72">
        <v>375</v>
      </c>
      <c r="I42" s="72"/>
    </row>
    <row r="43" spans="1:9" ht="19.5" customHeight="1" x14ac:dyDescent="0.2">
      <c r="A43" s="16" t="s">
        <v>112</v>
      </c>
      <c r="B43" s="71" t="s">
        <v>219</v>
      </c>
      <c r="C43" s="72">
        <v>390</v>
      </c>
      <c r="D43" s="72"/>
      <c r="F43" s="16" t="s">
        <v>357</v>
      </c>
      <c r="G43" s="71" t="s">
        <v>358</v>
      </c>
      <c r="H43" s="72">
        <v>615</v>
      </c>
      <c r="I43" s="72"/>
    </row>
    <row r="44" spans="1:9" ht="19.5" customHeight="1" x14ac:dyDescent="0.2">
      <c r="A44" s="16" t="s">
        <v>359</v>
      </c>
      <c r="B44" s="71" t="s">
        <v>360</v>
      </c>
      <c r="C44" s="72">
        <v>480</v>
      </c>
      <c r="D44" s="72"/>
      <c r="F44" s="16" t="s">
        <v>361</v>
      </c>
      <c r="G44" s="71" t="s">
        <v>362</v>
      </c>
      <c r="H44" s="72">
        <v>360</v>
      </c>
      <c r="I44" s="72"/>
    </row>
    <row r="45" spans="1:9" ht="19.5" customHeight="1" x14ac:dyDescent="0.2">
      <c r="A45" s="16" t="s">
        <v>115</v>
      </c>
      <c r="B45" s="71" t="s">
        <v>116</v>
      </c>
      <c r="C45" s="72">
        <v>630</v>
      </c>
      <c r="D45" s="72"/>
      <c r="F45" s="48" t="s">
        <v>363</v>
      </c>
      <c r="G45" s="71" t="s">
        <v>364</v>
      </c>
      <c r="H45" s="72">
        <v>320</v>
      </c>
      <c r="I45" s="72"/>
    </row>
    <row r="46" spans="1:9" ht="19.5" customHeight="1" x14ac:dyDescent="0.2">
      <c r="A46" s="19" t="s">
        <v>365</v>
      </c>
      <c r="B46" s="71" t="s">
        <v>366</v>
      </c>
      <c r="C46" s="72">
        <v>450</v>
      </c>
      <c r="D46" s="72"/>
      <c r="F46" s="16" t="s">
        <v>367</v>
      </c>
      <c r="G46" s="73" t="s">
        <v>368</v>
      </c>
      <c r="H46" s="72">
        <v>335</v>
      </c>
      <c r="I46" s="72"/>
    </row>
    <row r="47" spans="1:9" ht="19.5" customHeight="1" x14ac:dyDescent="0.2">
      <c r="A47" s="19" t="s">
        <v>594</v>
      </c>
      <c r="B47" s="71" t="s">
        <v>595</v>
      </c>
      <c r="C47" s="72">
        <v>325</v>
      </c>
      <c r="D47" s="72"/>
      <c r="F47" s="48" t="s">
        <v>369</v>
      </c>
      <c r="G47" s="73" t="s">
        <v>370</v>
      </c>
      <c r="H47" s="72">
        <v>350</v>
      </c>
      <c r="I47" s="72"/>
    </row>
    <row r="48" spans="1:9" ht="19.5" customHeight="1" x14ac:dyDescent="0.2">
      <c r="A48" s="16" t="s">
        <v>117</v>
      </c>
      <c r="B48" s="71" t="s">
        <v>118</v>
      </c>
      <c r="C48" s="72">
        <v>680</v>
      </c>
      <c r="D48" s="72"/>
      <c r="F48" s="16" t="s">
        <v>371</v>
      </c>
      <c r="G48" s="71" t="s">
        <v>372</v>
      </c>
      <c r="H48" s="72">
        <v>385</v>
      </c>
      <c r="I48" s="72"/>
    </row>
    <row r="49" spans="1:9" ht="19.5" customHeight="1" x14ac:dyDescent="0.2">
      <c r="A49" s="16" t="s">
        <v>119</v>
      </c>
      <c r="B49" s="71" t="s">
        <v>120</v>
      </c>
      <c r="C49" s="72">
        <v>630</v>
      </c>
      <c r="D49" s="72"/>
      <c r="F49" s="48" t="s">
        <v>375</v>
      </c>
      <c r="G49" s="71" t="s">
        <v>376</v>
      </c>
      <c r="H49" s="72">
        <v>365</v>
      </c>
      <c r="I49" s="72"/>
    </row>
    <row r="50" spans="1:9" ht="19.5" customHeight="1" x14ac:dyDescent="0.2">
      <c r="A50" s="16" t="s">
        <v>373</v>
      </c>
      <c r="B50" s="71" t="s">
        <v>374</v>
      </c>
      <c r="C50" s="72">
        <v>445</v>
      </c>
      <c r="D50" s="72"/>
      <c r="F50" s="16" t="s">
        <v>379</v>
      </c>
      <c r="G50" s="73" t="s">
        <v>380</v>
      </c>
      <c r="H50" s="72">
        <v>330</v>
      </c>
      <c r="I50" s="72"/>
    </row>
    <row r="51" spans="1:9" ht="19.5" customHeight="1" x14ac:dyDescent="0.2">
      <c r="A51" s="19" t="s">
        <v>377</v>
      </c>
      <c r="B51" s="71" t="s">
        <v>378</v>
      </c>
      <c r="C51" s="72">
        <v>300</v>
      </c>
      <c r="D51" s="72"/>
      <c r="F51" s="19" t="s">
        <v>383</v>
      </c>
      <c r="G51" s="71" t="s">
        <v>384</v>
      </c>
      <c r="H51" s="72">
        <v>575</v>
      </c>
      <c r="I51" s="72"/>
    </row>
    <row r="52" spans="1:9" ht="19.5" customHeight="1" x14ac:dyDescent="0.2">
      <c r="A52" s="19" t="s">
        <v>381</v>
      </c>
      <c r="B52" s="71" t="s">
        <v>382</v>
      </c>
      <c r="C52" s="72">
        <v>180</v>
      </c>
      <c r="D52" s="72"/>
      <c r="F52" s="16" t="s">
        <v>385</v>
      </c>
      <c r="G52" s="71" t="s">
        <v>386</v>
      </c>
      <c r="H52" s="72">
        <v>555</v>
      </c>
      <c r="I52" s="72"/>
    </row>
    <row r="53" spans="1:9" ht="19.5" customHeight="1" x14ac:dyDescent="0.2">
      <c r="A53" s="16" t="s">
        <v>122</v>
      </c>
      <c r="B53" s="73" t="s">
        <v>123</v>
      </c>
      <c r="C53" s="72">
        <v>600</v>
      </c>
      <c r="D53" s="72"/>
      <c r="F53" s="74" t="s">
        <v>389</v>
      </c>
      <c r="G53" s="71" t="s">
        <v>390</v>
      </c>
      <c r="H53" s="72">
        <v>420</v>
      </c>
      <c r="I53" s="72"/>
    </row>
    <row r="54" spans="1:9" ht="19.5" customHeight="1" x14ac:dyDescent="0.2">
      <c r="A54" s="16" t="s">
        <v>387</v>
      </c>
      <c r="B54" s="73" t="s">
        <v>388</v>
      </c>
      <c r="C54" s="72">
        <v>510</v>
      </c>
      <c r="D54" s="72"/>
      <c r="F54" s="16" t="s">
        <v>391</v>
      </c>
      <c r="G54" s="71" t="s">
        <v>392</v>
      </c>
      <c r="H54" s="72">
        <v>580</v>
      </c>
      <c r="I54" s="72"/>
    </row>
    <row r="55" spans="1:9" ht="19.5" customHeight="1" x14ac:dyDescent="0.2">
      <c r="A55" s="16" t="s">
        <v>73</v>
      </c>
      <c r="B55" s="73" t="s">
        <v>347</v>
      </c>
      <c r="C55" s="72">
        <v>370</v>
      </c>
      <c r="D55" s="72"/>
      <c r="F55" s="19" t="s">
        <v>393</v>
      </c>
      <c r="G55" s="71" t="s">
        <v>394</v>
      </c>
      <c r="H55" s="72">
        <v>300</v>
      </c>
      <c r="I55" s="72"/>
    </row>
    <row r="56" spans="1:9" ht="19.5" customHeight="1" x14ac:dyDescent="0.2">
      <c r="A56" s="16" t="s">
        <v>346</v>
      </c>
      <c r="B56" s="73" t="s">
        <v>348</v>
      </c>
      <c r="C56" s="72">
        <v>385</v>
      </c>
      <c r="D56" s="72"/>
      <c r="F56" s="74" t="s">
        <v>328</v>
      </c>
      <c r="G56" s="71" t="s">
        <v>395</v>
      </c>
      <c r="H56" s="72">
        <v>390</v>
      </c>
      <c r="I56" s="72"/>
    </row>
    <row r="57" spans="1:9" ht="19.5" customHeight="1" x14ac:dyDescent="0.2">
      <c r="A57" s="16" t="s">
        <v>76</v>
      </c>
      <c r="B57" s="73" t="s">
        <v>77</v>
      </c>
      <c r="C57" s="72">
        <v>300</v>
      </c>
      <c r="D57" s="72"/>
      <c r="F57" s="16" t="s">
        <v>396</v>
      </c>
      <c r="G57" s="73" t="s">
        <v>397</v>
      </c>
      <c r="H57" s="72">
        <v>500</v>
      </c>
      <c r="I57" s="72"/>
    </row>
    <row r="58" spans="1:9" ht="19.5" customHeight="1" x14ac:dyDescent="0.2">
      <c r="A58" s="16" t="s">
        <v>80</v>
      </c>
      <c r="B58" s="73" t="s">
        <v>81</v>
      </c>
      <c r="C58" s="72">
        <v>355</v>
      </c>
      <c r="D58" s="72"/>
      <c r="F58" s="16" t="s">
        <v>398</v>
      </c>
      <c r="G58" s="71" t="s">
        <v>399</v>
      </c>
      <c r="H58" s="72">
        <v>170</v>
      </c>
      <c r="I58" s="72"/>
    </row>
    <row r="59" spans="1:9" ht="19.5" customHeight="1" x14ac:dyDescent="0.2">
      <c r="A59" s="16" t="s">
        <v>84</v>
      </c>
      <c r="B59" s="71" t="s">
        <v>85</v>
      </c>
      <c r="C59" s="72">
        <v>765</v>
      </c>
      <c r="D59" s="72"/>
      <c r="F59" s="16" t="s">
        <v>402</v>
      </c>
      <c r="G59" s="71" t="s">
        <v>403</v>
      </c>
      <c r="H59" s="72">
        <v>350</v>
      </c>
      <c r="I59" s="72"/>
    </row>
    <row r="60" spans="1:9" ht="19.5" customHeight="1" x14ac:dyDescent="0.2">
      <c r="A60" s="16" t="s">
        <v>400</v>
      </c>
      <c r="B60" s="73" t="s">
        <v>401</v>
      </c>
      <c r="C60" s="72">
        <v>420</v>
      </c>
      <c r="D60" s="72"/>
      <c r="F60" s="16" t="s">
        <v>406</v>
      </c>
      <c r="G60" s="71" t="s">
        <v>407</v>
      </c>
      <c r="H60" s="72">
        <v>640</v>
      </c>
      <c r="I60" s="72"/>
    </row>
    <row r="61" spans="1:9" ht="19.5" customHeight="1" x14ac:dyDescent="0.2">
      <c r="A61" s="16" t="s">
        <v>404</v>
      </c>
      <c r="B61" s="73" t="s">
        <v>405</v>
      </c>
      <c r="C61" s="72">
        <v>375</v>
      </c>
      <c r="D61" s="72"/>
      <c r="F61" s="16" t="s">
        <v>99</v>
      </c>
      <c r="G61" s="71" t="s">
        <v>332</v>
      </c>
      <c r="H61" s="72">
        <v>220</v>
      </c>
      <c r="I61" s="72"/>
    </row>
    <row r="62" spans="1:9" ht="19.5" customHeight="1" x14ac:dyDescent="0.2">
      <c r="A62" s="16" t="s">
        <v>408</v>
      </c>
      <c r="B62" s="73" t="s">
        <v>409</v>
      </c>
      <c r="C62" s="72">
        <v>325</v>
      </c>
      <c r="D62" s="72"/>
      <c r="F62" s="16" t="s">
        <v>329</v>
      </c>
      <c r="G62" s="71" t="s">
        <v>333</v>
      </c>
      <c r="H62" s="72">
        <v>245</v>
      </c>
      <c r="I62" s="72"/>
    </row>
    <row r="63" spans="1:9" ht="19.5" customHeight="1" x14ac:dyDescent="0.2">
      <c r="A63" s="16" t="s">
        <v>410</v>
      </c>
      <c r="B63" s="71" t="s">
        <v>411</v>
      </c>
      <c r="C63" s="72">
        <v>650</v>
      </c>
      <c r="D63" s="72"/>
      <c r="F63" s="16" t="s">
        <v>330</v>
      </c>
      <c r="G63" s="71" t="s">
        <v>331</v>
      </c>
      <c r="H63" s="72">
        <v>285</v>
      </c>
      <c r="I63" s="72"/>
    </row>
    <row r="64" spans="1:9" ht="19.5" customHeight="1" x14ac:dyDescent="0.2">
      <c r="A64" s="16" t="s">
        <v>412</v>
      </c>
      <c r="B64" s="71" t="s">
        <v>413</v>
      </c>
      <c r="C64" s="72">
        <v>330</v>
      </c>
      <c r="D64" s="72"/>
      <c r="F64" s="16" t="s">
        <v>102</v>
      </c>
      <c r="G64" s="73" t="s">
        <v>103</v>
      </c>
      <c r="H64" s="72">
        <v>530</v>
      </c>
      <c r="I64" s="72"/>
    </row>
    <row r="65" spans="1:9" ht="19.5" customHeight="1" x14ac:dyDescent="0.2">
      <c r="A65" s="16" t="s">
        <v>414</v>
      </c>
      <c r="B65" s="71" t="s">
        <v>415</v>
      </c>
      <c r="C65" s="72">
        <v>440</v>
      </c>
      <c r="D65" s="72"/>
      <c r="F65" s="16" t="s">
        <v>106</v>
      </c>
      <c r="G65" s="73" t="s">
        <v>107</v>
      </c>
      <c r="H65" s="72">
        <v>540</v>
      </c>
      <c r="I65" s="72"/>
    </row>
    <row r="66" spans="1:9" ht="19.5" customHeight="1" x14ac:dyDescent="0.2">
      <c r="A66" s="16" t="s">
        <v>416</v>
      </c>
      <c r="B66" s="73" t="s">
        <v>417</v>
      </c>
      <c r="C66" s="72">
        <v>430</v>
      </c>
      <c r="D66" s="72"/>
      <c r="F66" s="16" t="s">
        <v>110</v>
      </c>
      <c r="G66" s="73" t="s">
        <v>111</v>
      </c>
      <c r="H66" s="72">
        <v>585</v>
      </c>
      <c r="I66" s="72"/>
    </row>
    <row r="67" spans="1:9" ht="19.5" customHeight="1" x14ac:dyDescent="0.2">
      <c r="A67" s="16" t="s">
        <v>418</v>
      </c>
      <c r="B67" s="73" t="s">
        <v>419</v>
      </c>
      <c r="C67" s="72">
        <v>385</v>
      </c>
      <c r="D67" s="72"/>
      <c r="F67" s="16" t="s">
        <v>113</v>
      </c>
      <c r="G67" s="71" t="s">
        <v>114</v>
      </c>
      <c r="H67" s="72">
        <v>505</v>
      </c>
      <c r="I67" s="72"/>
    </row>
    <row r="68" spans="1:9" ht="19.5" customHeight="1" x14ac:dyDescent="0.2">
      <c r="A68" s="16" t="s">
        <v>88</v>
      </c>
      <c r="B68" s="73" t="s">
        <v>89</v>
      </c>
      <c r="C68" s="72">
        <v>545</v>
      </c>
      <c r="D68" s="72"/>
      <c r="F68" s="16" t="s">
        <v>422</v>
      </c>
      <c r="G68" s="71" t="s">
        <v>423</v>
      </c>
      <c r="H68" s="72">
        <v>450</v>
      </c>
      <c r="I68" s="72"/>
    </row>
    <row r="69" spans="1:9" ht="19.5" customHeight="1" x14ac:dyDescent="0.2">
      <c r="A69" s="16" t="s">
        <v>420</v>
      </c>
      <c r="B69" s="71" t="s">
        <v>421</v>
      </c>
      <c r="C69" s="72">
        <v>605</v>
      </c>
      <c r="D69" s="72"/>
      <c r="F69" s="48" t="s">
        <v>424</v>
      </c>
      <c r="G69" s="71" t="s">
        <v>425</v>
      </c>
      <c r="H69" s="72">
        <v>430</v>
      </c>
      <c r="I69" s="72"/>
    </row>
    <row r="70" spans="1:9" ht="19.5" customHeight="1" thickBot="1" x14ac:dyDescent="0.25">
      <c r="A70" s="19" t="s">
        <v>92</v>
      </c>
      <c r="B70" s="71" t="s">
        <v>93</v>
      </c>
      <c r="C70" s="72">
        <v>900</v>
      </c>
      <c r="D70" s="72"/>
      <c r="F70" s="19" t="s">
        <v>428</v>
      </c>
      <c r="G70" s="71" t="s">
        <v>429</v>
      </c>
      <c r="H70" s="72">
        <v>570</v>
      </c>
      <c r="I70" s="72"/>
    </row>
    <row r="71" spans="1:9" ht="19.5" customHeight="1" x14ac:dyDescent="0.2">
      <c r="A71" s="16" t="s">
        <v>426</v>
      </c>
      <c r="B71" s="73" t="s">
        <v>427</v>
      </c>
      <c r="C71" s="72">
        <v>480</v>
      </c>
      <c r="D71" s="72"/>
      <c r="F71" s="238" t="s">
        <v>121</v>
      </c>
      <c r="G71" s="239"/>
      <c r="H71" s="240">
        <f>SUM(C14:C38)+SUM(H14:H38)+SUM(C41:C73)+SUM(H41:H70)</f>
        <v>49855</v>
      </c>
      <c r="I71" s="241"/>
    </row>
    <row r="72" spans="1:9" ht="19.5" customHeight="1" thickBot="1" x14ac:dyDescent="0.25">
      <c r="A72" s="16" t="s">
        <v>430</v>
      </c>
      <c r="B72" s="71" t="s">
        <v>431</v>
      </c>
      <c r="C72" s="72">
        <v>450</v>
      </c>
      <c r="D72" s="72"/>
      <c r="F72" s="242" t="s">
        <v>124</v>
      </c>
      <c r="G72" s="243"/>
      <c r="H72" s="244">
        <f>SUM(D14:D38)+SUM(I14:I38)+SUM(D41:D73)+SUM(I41:I70)</f>
        <v>0</v>
      </c>
      <c r="I72" s="245"/>
    </row>
    <row r="73" spans="1:9" ht="19.5" customHeight="1" x14ac:dyDescent="0.2">
      <c r="A73" s="19" t="s">
        <v>432</v>
      </c>
      <c r="B73" s="73" t="s">
        <v>433</v>
      </c>
      <c r="C73" s="15">
        <v>460</v>
      </c>
      <c r="D73" s="15"/>
      <c r="F73" s="75"/>
      <c r="G73" s="75"/>
      <c r="H73" s="76"/>
      <c r="I73" s="76"/>
    </row>
    <row r="74" spans="1:9" ht="19.5" customHeight="1" x14ac:dyDescent="0.2">
      <c r="A74" s="63" t="s">
        <v>125</v>
      </c>
      <c r="F74" s="75"/>
      <c r="G74" s="75"/>
      <c r="H74" s="76"/>
      <c r="I74" s="76"/>
    </row>
    <row r="75" spans="1:9" ht="19.5" customHeight="1" x14ac:dyDescent="0.2">
      <c r="A75" s="70" t="s">
        <v>8</v>
      </c>
      <c r="B75" s="51" t="s">
        <v>9</v>
      </c>
      <c r="C75" s="15" t="s">
        <v>10</v>
      </c>
      <c r="D75" s="51" t="s">
        <v>11</v>
      </c>
      <c r="F75" s="70" t="s">
        <v>8</v>
      </c>
      <c r="G75" s="51" t="s">
        <v>9</v>
      </c>
      <c r="H75" s="15" t="s">
        <v>10</v>
      </c>
      <c r="I75" s="51" t="s">
        <v>11</v>
      </c>
    </row>
    <row r="76" spans="1:9" ht="19.5" customHeight="1" x14ac:dyDescent="0.2">
      <c r="A76" s="77" t="s">
        <v>222</v>
      </c>
      <c r="B76" s="86" t="s">
        <v>434</v>
      </c>
      <c r="C76" s="72">
        <v>465</v>
      </c>
      <c r="D76" s="72"/>
      <c r="F76" s="77" t="s">
        <v>435</v>
      </c>
      <c r="G76" s="85" t="s">
        <v>436</v>
      </c>
      <c r="H76" s="72">
        <v>1055</v>
      </c>
      <c r="I76" s="72"/>
    </row>
    <row r="77" spans="1:9" ht="19.5" customHeight="1" x14ac:dyDescent="0.2">
      <c r="A77" s="77" t="s">
        <v>335</v>
      </c>
      <c r="B77" s="86" t="s">
        <v>437</v>
      </c>
      <c r="C77" s="72">
        <v>305</v>
      </c>
      <c r="D77" s="72"/>
      <c r="F77" s="21" t="s">
        <v>438</v>
      </c>
      <c r="G77" s="85" t="s">
        <v>150</v>
      </c>
      <c r="H77" s="72">
        <v>620</v>
      </c>
      <c r="I77" s="72"/>
    </row>
    <row r="78" spans="1:9" ht="19.5" customHeight="1" x14ac:dyDescent="0.2">
      <c r="A78" s="21" t="s">
        <v>126</v>
      </c>
      <c r="B78" s="86" t="s">
        <v>127</v>
      </c>
      <c r="C78" s="72">
        <v>815</v>
      </c>
      <c r="D78" s="72"/>
      <c r="F78" s="21" t="s">
        <v>439</v>
      </c>
      <c r="G78" s="86" t="s">
        <v>153</v>
      </c>
      <c r="H78" s="72">
        <v>590</v>
      </c>
      <c r="I78" s="72"/>
    </row>
    <row r="79" spans="1:9" ht="19.5" customHeight="1" x14ac:dyDescent="0.2">
      <c r="A79" s="21" t="s">
        <v>128</v>
      </c>
      <c r="B79" s="86" t="s">
        <v>129</v>
      </c>
      <c r="C79" s="72">
        <v>595</v>
      </c>
      <c r="D79" s="72"/>
      <c r="F79" s="21" t="s">
        <v>440</v>
      </c>
      <c r="G79" s="85" t="s">
        <v>441</v>
      </c>
      <c r="H79" s="72">
        <v>275</v>
      </c>
      <c r="I79" s="72"/>
    </row>
    <row r="80" spans="1:9" ht="19.5" customHeight="1" x14ac:dyDescent="0.2">
      <c r="A80" s="21" t="s">
        <v>130</v>
      </c>
      <c r="B80" s="86" t="s">
        <v>131</v>
      </c>
      <c r="C80" s="72">
        <v>470</v>
      </c>
      <c r="D80" s="72"/>
      <c r="F80" s="21" t="s">
        <v>442</v>
      </c>
      <c r="G80" s="85" t="s">
        <v>443</v>
      </c>
      <c r="H80" s="72">
        <v>330</v>
      </c>
      <c r="I80" s="72"/>
    </row>
    <row r="81" spans="1:9" ht="19.5" customHeight="1" x14ac:dyDescent="0.2">
      <c r="A81" s="21" t="s">
        <v>340</v>
      </c>
      <c r="B81" s="86" t="s">
        <v>341</v>
      </c>
      <c r="C81" s="72">
        <v>510</v>
      </c>
      <c r="D81" s="72"/>
      <c r="F81" s="21" t="s">
        <v>444</v>
      </c>
      <c r="G81" s="71" t="s">
        <v>578</v>
      </c>
      <c r="H81" s="72">
        <v>820</v>
      </c>
      <c r="I81" s="72"/>
    </row>
    <row r="82" spans="1:9" ht="19.5" customHeight="1" x14ac:dyDescent="0.2">
      <c r="A82" s="21" t="s">
        <v>445</v>
      </c>
      <c r="B82" s="85" t="s">
        <v>575</v>
      </c>
      <c r="C82" s="72">
        <v>380</v>
      </c>
      <c r="D82" s="72"/>
      <c r="F82" s="21" t="s">
        <v>446</v>
      </c>
      <c r="G82" s="85" t="s">
        <v>447</v>
      </c>
      <c r="H82" s="72">
        <v>350</v>
      </c>
      <c r="I82" s="72"/>
    </row>
    <row r="83" spans="1:9" ht="19.5" customHeight="1" x14ac:dyDescent="0.2">
      <c r="A83" s="79" t="s">
        <v>574</v>
      </c>
      <c r="B83" s="85" t="s">
        <v>576</v>
      </c>
      <c r="C83" s="72">
        <v>345</v>
      </c>
      <c r="D83" s="72"/>
      <c r="F83" s="21" t="s">
        <v>450</v>
      </c>
      <c r="G83" s="96" t="s">
        <v>451</v>
      </c>
      <c r="H83" s="72">
        <v>285</v>
      </c>
      <c r="I83" s="72"/>
    </row>
    <row r="84" spans="1:9" ht="19.5" customHeight="1" x14ac:dyDescent="0.2">
      <c r="A84" s="21" t="s">
        <v>448</v>
      </c>
      <c r="B84" s="85" t="s">
        <v>449</v>
      </c>
      <c r="C84" s="72">
        <v>270</v>
      </c>
      <c r="D84" s="72"/>
      <c r="F84" s="21" t="s">
        <v>454</v>
      </c>
      <c r="G84" s="86" t="s">
        <v>455</v>
      </c>
      <c r="H84" s="72">
        <v>675</v>
      </c>
      <c r="I84" s="72"/>
    </row>
    <row r="85" spans="1:9" ht="19.5" customHeight="1" x14ac:dyDescent="0.2">
      <c r="A85" s="78" t="s">
        <v>452</v>
      </c>
      <c r="B85" s="85" t="s">
        <v>453</v>
      </c>
      <c r="C85" s="72">
        <v>290</v>
      </c>
      <c r="D85" s="72"/>
      <c r="F85" s="21" t="s">
        <v>458</v>
      </c>
      <c r="G85" s="71" t="s">
        <v>577</v>
      </c>
      <c r="H85" s="72">
        <v>780</v>
      </c>
      <c r="I85" s="72"/>
    </row>
    <row r="86" spans="1:9" ht="19.5" customHeight="1" x14ac:dyDescent="0.2">
      <c r="A86" s="77" t="s">
        <v>456</v>
      </c>
      <c r="B86" s="85" t="s">
        <v>457</v>
      </c>
      <c r="C86" s="72">
        <v>585</v>
      </c>
      <c r="D86" s="72"/>
      <c r="F86" s="21" t="s">
        <v>459</v>
      </c>
      <c r="G86" s="85" t="s">
        <v>460</v>
      </c>
      <c r="H86" s="72">
        <v>350</v>
      </c>
      <c r="I86" s="72"/>
    </row>
    <row r="87" spans="1:9" ht="19.5" customHeight="1" x14ac:dyDescent="0.2">
      <c r="A87" s="21" t="s">
        <v>132</v>
      </c>
      <c r="B87" s="85" t="s">
        <v>133</v>
      </c>
      <c r="C87" s="72">
        <v>660</v>
      </c>
      <c r="D87" s="72"/>
      <c r="F87" s="21" t="s">
        <v>461</v>
      </c>
      <c r="G87" s="85" t="s">
        <v>462</v>
      </c>
      <c r="H87" s="72">
        <v>350</v>
      </c>
      <c r="I87" s="72"/>
    </row>
    <row r="88" spans="1:9" ht="19.5" customHeight="1" x14ac:dyDescent="0.2">
      <c r="A88" s="21" t="s">
        <v>134</v>
      </c>
      <c r="B88" s="85" t="s">
        <v>135</v>
      </c>
      <c r="C88" s="72">
        <v>600</v>
      </c>
      <c r="D88" s="72"/>
      <c r="F88" s="21" t="s">
        <v>463</v>
      </c>
      <c r="G88" s="85" t="s">
        <v>464</v>
      </c>
      <c r="H88" s="72">
        <v>410</v>
      </c>
      <c r="I88" s="72"/>
    </row>
    <row r="89" spans="1:9" ht="19.5" customHeight="1" x14ac:dyDescent="0.2">
      <c r="A89" s="21" t="s">
        <v>136</v>
      </c>
      <c r="B89" s="85" t="s">
        <v>137</v>
      </c>
      <c r="C89" s="72">
        <v>655</v>
      </c>
      <c r="D89" s="72"/>
      <c r="F89" s="79" t="s">
        <v>465</v>
      </c>
      <c r="G89" s="85" t="s">
        <v>466</v>
      </c>
      <c r="H89" s="72">
        <v>415</v>
      </c>
      <c r="I89" s="72"/>
    </row>
    <row r="90" spans="1:9" ht="19.5" customHeight="1" x14ac:dyDescent="0.2">
      <c r="A90" s="21" t="s">
        <v>138</v>
      </c>
      <c r="B90" s="85" t="s">
        <v>139</v>
      </c>
      <c r="C90" s="72">
        <v>605</v>
      </c>
      <c r="D90" s="72"/>
      <c r="F90" s="21" t="s">
        <v>467</v>
      </c>
      <c r="G90" s="86" t="s">
        <v>602</v>
      </c>
      <c r="H90" s="72">
        <v>220</v>
      </c>
      <c r="I90" s="72"/>
    </row>
    <row r="91" spans="1:9" ht="19.5" customHeight="1" x14ac:dyDescent="0.2">
      <c r="A91" s="21" t="s">
        <v>140</v>
      </c>
      <c r="B91" s="85" t="s">
        <v>141</v>
      </c>
      <c r="C91" s="72">
        <v>850</v>
      </c>
      <c r="D91" s="72"/>
      <c r="F91" s="21" t="s">
        <v>601</v>
      </c>
      <c r="G91" s="86" t="s">
        <v>603</v>
      </c>
      <c r="H91" s="72">
        <v>360</v>
      </c>
      <c r="I91" s="72"/>
    </row>
    <row r="92" spans="1:9" ht="19.5" customHeight="1" x14ac:dyDescent="0.2">
      <c r="A92" s="21" t="s">
        <v>142</v>
      </c>
      <c r="B92" s="85" t="s">
        <v>143</v>
      </c>
      <c r="C92" s="72">
        <v>710</v>
      </c>
      <c r="D92" s="72"/>
      <c r="F92" s="21" t="s">
        <v>468</v>
      </c>
      <c r="G92" s="86" t="s">
        <v>469</v>
      </c>
      <c r="H92" s="72">
        <v>550</v>
      </c>
      <c r="I92" s="72"/>
    </row>
    <row r="93" spans="1:9" ht="19.5" customHeight="1" x14ac:dyDescent="0.2">
      <c r="A93" s="21" t="s">
        <v>145</v>
      </c>
      <c r="B93" s="86" t="s">
        <v>146</v>
      </c>
      <c r="C93" s="72">
        <v>705</v>
      </c>
      <c r="D93" s="72"/>
      <c r="F93" s="21" t="s">
        <v>470</v>
      </c>
      <c r="G93" s="85" t="s">
        <v>471</v>
      </c>
      <c r="H93" s="72">
        <v>465</v>
      </c>
      <c r="I93" s="72"/>
    </row>
    <row r="94" spans="1:9" ht="19.5" customHeight="1" x14ac:dyDescent="0.2">
      <c r="A94" s="21" t="s">
        <v>472</v>
      </c>
      <c r="B94" s="86" t="s">
        <v>473</v>
      </c>
      <c r="C94" s="72">
        <v>660</v>
      </c>
      <c r="D94" s="72"/>
      <c r="F94" s="21" t="s">
        <v>474</v>
      </c>
      <c r="G94" s="85" t="s">
        <v>475</v>
      </c>
      <c r="H94" s="72">
        <v>640</v>
      </c>
      <c r="I94" s="72"/>
    </row>
    <row r="95" spans="1:9" ht="19.5" customHeight="1" x14ac:dyDescent="0.2">
      <c r="A95" s="21" t="s">
        <v>476</v>
      </c>
      <c r="B95" s="85" t="s">
        <v>477</v>
      </c>
      <c r="C95" s="72">
        <v>545</v>
      </c>
      <c r="D95" s="72"/>
      <c r="F95" s="21" t="s">
        <v>478</v>
      </c>
      <c r="G95" s="85" t="s">
        <v>479</v>
      </c>
      <c r="H95" s="72">
        <v>365</v>
      </c>
      <c r="I95" s="72"/>
    </row>
    <row r="96" spans="1:9" ht="19.5" customHeight="1" x14ac:dyDescent="0.2">
      <c r="A96" s="21" t="s">
        <v>480</v>
      </c>
      <c r="B96" s="85" t="s">
        <v>481</v>
      </c>
      <c r="C96" s="72">
        <v>865</v>
      </c>
      <c r="D96" s="72"/>
      <c r="F96" s="21" t="s">
        <v>482</v>
      </c>
      <c r="G96" s="85" t="s">
        <v>483</v>
      </c>
      <c r="H96" s="72">
        <v>370</v>
      </c>
      <c r="I96" s="72"/>
    </row>
    <row r="97" spans="1:9" ht="19.5" customHeight="1" thickBot="1" x14ac:dyDescent="0.25">
      <c r="A97" s="21" t="s">
        <v>484</v>
      </c>
      <c r="B97" s="85" t="s">
        <v>485</v>
      </c>
      <c r="C97" s="72">
        <v>670</v>
      </c>
      <c r="D97" s="72"/>
    </row>
    <row r="98" spans="1:9" ht="19.5" customHeight="1" x14ac:dyDescent="0.2">
      <c r="A98" s="21" t="s">
        <v>486</v>
      </c>
      <c r="B98" s="86" t="s">
        <v>487</v>
      </c>
      <c r="C98" s="72">
        <v>560</v>
      </c>
      <c r="D98" s="72"/>
      <c r="F98" s="246" t="s">
        <v>144</v>
      </c>
      <c r="G98" s="247"/>
      <c r="H98" s="248">
        <f>SUM(C76:C99)+SUM(H76:H96)</f>
        <v>24295</v>
      </c>
      <c r="I98" s="249"/>
    </row>
    <row r="99" spans="1:9" ht="19.5" customHeight="1" thickBot="1" x14ac:dyDescent="0.25">
      <c r="A99" s="21" t="s">
        <v>488</v>
      </c>
      <c r="B99" s="85" t="s">
        <v>489</v>
      </c>
      <c r="C99" s="72">
        <v>905</v>
      </c>
      <c r="D99" s="72"/>
      <c r="F99" s="250" t="s">
        <v>147</v>
      </c>
      <c r="G99" s="251"/>
      <c r="H99" s="252">
        <f>SUM(D76:D99)+SUM(I76:I96)</f>
        <v>0</v>
      </c>
      <c r="I99" s="253"/>
    </row>
    <row r="100" spans="1:9" ht="19.5" customHeight="1" thickTop="1" thickBot="1" x14ac:dyDescent="0.25">
      <c r="A100" s="254" t="s">
        <v>490</v>
      </c>
      <c r="B100" s="255"/>
      <c r="C100" s="256">
        <f>H71+H98</f>
        <v>74150</v>
      </c>
      <c r="D100" s="257"/>
      <c r="F100" s="254" t="s">
        <v>490</v>
      </c>
      <c r="G100" s="255"/>
      <c r="H100" s="256">
        <f>H72+H99</f>
        <v>0</v>
      </c>
      <c r="I100" s="257"/>
    </row>
    <row r="101" spans="1:9" ht="19.5" customHeight="1" thickTop="1" x14ac:dyDescent="0.2">
      <c r="A101" s="63" t="s">
        <v>491</v>
      </c>
      <c r="B101" s="80"/>
      <c r="C101" s="69"/>
      <c r="D101" s="34"/>
      <c r="F101" s="63" t="s">
        <v>492</v>
      </c>
    </row>
    <row r="102" spans="1:9" ht="19.95" customHeight="1" x14ac:dyDescent="0.2">
      <c r="A102" s="70" t="s">
        <v>8</v>
      </c>
      <c r="B102" s="51" t="s">
        <v>9</v>
      </c>
      <c r="C102" s="15" t="s">
        <v>10</v>
      </c>
      <c r="D102" s="51" t="s">
        <v>11</v>
      </c>
      <c r="F102" s="70" t="s">
        <v>8</v>
      </c>
      <c r="G102" s="51" t="s">
        <v>9</v>
      </c>
      <c r="H102" s="15" t="s">
        <v>10</v>
      </c>
      <c r="I102" s="51" t="s">
        <v>11</v>
      </c>
    </row>
    <row r="103" spans="1:9" ht="19.95" customHeight="1" x14ac:dyDescent="0.2">
      <c r="A103" s="81" t="s">
        <v>12</v>
      </c>
      <c r="B103" s="95" t="s">
        <v>493</v>
      </c>
      <c r="C103" s="72">
        <v>345</v>
      </c>
      <c r="D103" s="72"/>
      <c r="F103" s="82" t="s">
        <v>12</v>
      </c>
      <c r="G103" s="95" t="s">
        <v>494</v>
      </c>
      <c r="H103" s="72">
        <v>335</v>
      </c>
      <c r="I103" s="72"/>
    </row>
    <row r="104" spans="1:9" ht="19.95" customHeight="1" x14ac:dyDescent="0.2">
      <c r="A104" s="83" t="s">
        <v>495</v>
      </c>
      <c r="B104" s="95" t="s">
        <v>496</v>
      </c>
      <c r="C104" s="72">
        <v>500</v>
      </c>
      <c r="D104" s="72"/>
      <c r="F104" s="82" t="s">
        <v>325</v>
      </c>
      <c r="G104" s="95" t="s">
        <v>497</v>
      </c>
      <c r="H104" s="72">
        <v>330</v>
      </c>
      <c r="I104" s="72"/>
    </row>
    <row r="105" spans="1:9" ht="19.95" customHeight="1" x14ac:dyDescent="0.2">
      <c r="A105" s="83" t="s">
        <v>498</v>
      </c>
      <c r="B105" s="95" t="s">
        <v>499</v>
      </c>
      <c r="C105" s="72">
        <v>290</v>
      </c>
      <c r="D105" s="72"/>
      <c r="F105" s="84" t="s">
        <v>495</v>
      </c>
      <c r="G105" s="95" t="s">
        <v>500</v>
      </c>
      <c r="H105" s="72">
        <v>230</v>
      </c>
      <c r="I105" s="72"/>
    </row>
    <row r="106" spans="1:9" ht="19.95" customHeight="1" x14ac:dyDescent="0.2">
      <c r="A106" s="83" t="s">
        <v>15</v>
      </c>
      <c r="B106" s="95" t="s">
        <v>501</v>
      </c>
      <c r="C106" s="72">
        <v>505</v>
      </c>
      <c r="D106" s="72"/>
      <c r="F106" s="84" t="s">
        <v>502</v>
      </c>
      <c r="G106" s="95" t="s">
        <v>503</v>
      </c>
      <c r="H106" s="72">
        <v>310</v>
      </c>
      <c r="I106" s="72"/>
    </row>
    <row r="107" spans="1:9" ht="19.95" customHeight="1" x14ac:dyDescent="0.2">
      <c r="A107" s="83" t="s">
        <v>19</v>
      </c>
      <c r="B107" s="95" t="s">
        <v>504</v>
      </c>
      <c r="C107" s="15">
        <v>435</v>
      </c>
      <c r="D107" s="15"/>
      <c r="F107" s="84" t="s">
        <v>15</v>
      </c>
      <c r="G107" s="95" t="s">
        <v>505</v>
      </c>
      <c r="H107" s="72">
        <v>485</v>
      </c>
      <c r="I107" s="72"/>
    </row>
    <row r="108" spans="1:9" ht="19.95" customHeight="1" x14ac:dyDescent="0.2">
      <c r="A108" s="83" t="s">
        <v>506</v>
      </c>
      <c r="B108" s="95" t="s">
        <v>507</v>
      </c>
      <c r="C108" s="15">
        <v>420</v>
      </c>
      <c r="D108" s="15"/>
      <c r="F108" s="84" t="s">
        <v>19</v>
      </c>
      <c r="G108" s="95" t="s">
        <v>508</v>
      </c>
      <c r="H108" s="72">
        <v>545</v>
      </c>
      <c r="I108" s="72"/>
    </row>
    <row r="109" spans="1:9" ht="19.95" customHeight="1" x14ac:dyDescent="0.2">
      <c r="A109" s="83" t="s">
        <v>23</v>
      </c>
      <c r="B109" s="107" t="s">
        <v>604</v>
      </c>
      <c r="C109" s="72">
        <v>260</v>
      </c>
      <c r="D109" s="72"/>
      <c r="F109" s="84" t="s">
        <v>23</v>
      </c>
      <c r="G109" s="97" t="s">
        <v>509</v>
      </c>
      <c r="H109" s="72">
        <v>490</v>
      </c>
      <c r="I109" s="72"/>
    </row>
    <row r="110" spans="1:9" ht="19.95" customHeight="1" x14ac:dyDescent="0.2">
      <c r="A110" s="106" t="s">
        <v>343</v>
      </c>
      <c r="B110" s="107" t="s">
        <v>605</v>
      </c>
      <c r="C110" s="72">
        <v>260</v>
      </c>
      <c r="D110" s="72"/>
      <c r="F110" s="84" t="s">
        <v>30</v>
      </c>
      <c r="G110" s="97" t="s">
        <v>511</v>
      </c>
      <c r="H110" s="72">
        <v>570</v>
      </c>
      <c r="I110" s="72"/>
    </row>
    <row r="111" spans="1:9" ht="19.95" customHeight="1" x14ac:dyDescent="0.2">
      <c r="A111" s="83" t="s">
        <v>26</v>
      </c>
      <c r="B111" s="95" t="s">
        <v>510</v>
      </c>
      <c r="C111" s="72">
        <v>410</v>
      </c>
      <c r="D111" s="72"/>
      <c r="F111" s="84" t="s">
        <v>34</v>
      </c>
      <c r="G111" s="95" t="s">
        <v>513</v>
      </c>
      <c r="H111" s="72">
        <v>610</v>
      </c>
      <c r="I111" s="72"/>
    </row>
    <row r="112" spans="1:9" ht="19.95" customHeight="1" x14ac:dyDescent="0.2">
      <c r="A112" s="83" t="s">
        <v>30</v>
      </c>
      <c r="B112" s="95" t="s">
        <v>512</v>
      </c>
      <c r="C112" s="72">
        <v>690</v>
      </c>
      <c r="D112" s="72"/>
      <c r="F112" s="84" t="s">
        <v>516</v>
      </c>
      <c r="G112" s="95" t="s">
        <v>517</v>
      </c>
      <c r="H112" s="72">
        <v>510</v>
      </c>
      <c r="I112" s="72"/>
    </row>
    <row r="113" spans="1:9" ht="19.95" customHeight="1" x14ac:dyDescent="0.2">
      <c r="A113" s="83" t="s">
        <v>514</v>
      </c>
      <c r="B113" s="95" t="s">
        <v>515</v>
      </c>
      <c r="C113" s="72">
        <v>500</v>
      </c>
      <c r="D113" s="72"/>
      <c r="F113" s="84" t="s">
        <v>38</v>
      </c>
      <c r="G113" s="95" t="s">
        <v>519</v>
      </c>
      <c r="H113" s="72">
        <v>700</v>
      </c>
      <c r="I113" s="72"/>
    </row>
    <row r="114" spans="1:9" ht="19.95" customHeight="1" x14ac:dyDescent="0.2">
      <c r="A114" s="83" t="s">
        <v>34</v>
      </c>
      <c r="B114" s="95" t="s">
        <v>518</v>
      </c>
      <c r="C114" s="15">
        <v>285</v>
      </c>
      <c r="D114" s="15"/>
      <c r="F114"/>
    </row>
    <row r="115" spans="1:9" ht="19.95" customHeight="1" x14ac:dyDescent="0.2">
      <c r="A115" s="87" t="s">
        <v>520</v>
      </c>
      <c r="B115" s="95" t="s">
        <v>521</v>
      </c>
      <c r="C115" s="15">
        <v>330</v>
      </c>
      <c r="D115" s="15"/>
      <c r="F115"/>
    </row>
    <row r="116" spans="1:9" ht="19.95" customHeight="1" x14ac:dyDescent="0.2">
      <c r="A116" s="83" t="s">
        <v>516</v>
      </c>
      <c r="B116" s="95" t="s">
        <v>522</v>
      </c>
      <c r="C116" s="72">
        <v>960</v>
      </c>
      <c r="D116" s="72"/>
      <c r="F116"/>
    </row>
    <row r="117" spans="1:9" ht="19.95" customHeight="1" x14ac:dyDescent="0.2">
      <c r="A117" s="83" t="s">
        <v>38</v>
      </c>
      <c r="B117" s="85" t="s">
        <v>523</v>
      </c>
      <c r="C117" s="72">
        <v>805</v>
      </c>
      <c r="D117" s="72"/>
      <c r="F117"/>
    </row>
    <row r="118" spans="1:9" ht="19.95" customHeight="1" thickBot="1" x14ac:dyDescent="0.25">
      <c r="A118" s="83" t="s">
        <v>525</v>
      </c>
      <c r="B118" s="95" t="s">
        <v>526</v>
      </c>
      <c r="C118" s="72">
        <v>530</v>
      </c>
      <c r="D118" s="72"/>
      <c r="F118"/>
    </row>
    <row r="119" spans="1:9" ht="19.95" customHeight="1" thickTop="1" x14ac:dyDescent="0.2">
      <c r="A119" s="83" t="s">
        <v>41</v>
      </c>
      <c r="B119" s="95" t="s">
        <v>528</v>
      </c>
      <c r="C119" s="72">
        <v>560</v>
      </c>
      <c r="D119" s="72"/>
      <c r="F119" s="258" t="s">
        <v>524</v>
      </c>
      <c r="G119" s="259"/>
      <c r="H119" s="260">
        <f>SUM(C103:C126)</f>
        <v>10520</v>
      </c>
      <c r="I119" s="261"/>
    </row>
    <row r="120" spans="1:9" ht="19.95" customHeight="1" thickBot="1" x14ac:dyDescent="0.25">
      <c r="A120" s="83" t="s">
        <v>45</v>
      </c>
      <c r="B120" s="95" t="s">
        <v>529</v>
      </c>
      <c r="C120" s="72">
        <v>250</v>
      </c>
      <c r="D120" s="72"/>
      <c r="F120" s="262" t="s">
        <v>527</v>
      </c>
      <c r="G120" s="263"/>
      <c r="H120" s="264">
        <f>SUM(D103:D126)</f>
        <v>0</v>
      </c>
      <c r="I120" s="265"/>
    </row>
    <row r="121" spans="1:9" ht="19.95" customHeight="1" thickTop="1" thickBot="1" x14ac:dyDescent="0.25">
      <c r="A121" s="83" t="s">
        <v>531</v>
      </c>
      <c r="B121" s="95" t="s">
        <v>532</v>
      </c>
      <c r="C121" s="72">
        <v>340</v>
      </c>
      <c r="D121" s="72"/>
      <c r="F121"/>
    </row>
    <row r="122" spans="1:9" ht="19.95" customHeight="1" thickTop="1" x14ac:dyDescent="0.2">
      <c r="A122" s="83" t="s">
        <v>534</v>
      </c>
      <c r="B122" s="95" t="s">
        <v>535</v>
      </c>
      <c r="C122" s="72">
        <v>720</v>
      </c>
      <c r="D122" s="72"/>
      <c r="F122" s="258" t="s">
        <v>530</v>
      </c>
      <c r="G122" s="259"/>
      <c r="H122" s="260">
        <f>SUM(H103:H113)</f>
        <v>5115</v>
      </c>
      <c r="I122" s="261"/>
    </row>
    <row r="123" spans="1:9" ht="19.95" customHeight="1" thickBot="1" x14ac:dyDescent="0.25">
      <c r="A123" s="83" t="s">
        <v>48</v>
      </c>
      <c r="B123" s="85" t="s">
        <v>597</v>
      </c>
      <c r="C123" s="72">
        <v>380</v>
      </c>
      <c r="D123" s="72"/>
      <c r="F123" s="262" t="s">
        <v>533</v>
      </c>
      <c r="G123" s="263"/>
      <c r="H123" s="264">
        <f>SUM(I103:I113)</f>
        <v>0</v>
      </c>
      <c r="I123" s="265"/>
    </row>
    <row r="124" spans="1:9" ht="19.95" customHeight="1" thickTop="1" thickBot="1" x14ac:dyDescent="0.25">
      <c r="A124" s="83" t="s">
        <v>596</v>
      </c>
      <c r="B124" s="95" t="s">
        <v>599</v>
      </c>
      <c r="C124" s="72">
        <v>260</v>
      </c>
      <c r="D124" s="72"/>
      <c r="F124"/>
    </row>
    <row r="125" spans="1:9" ht="19.95" customHeight="1" thickTop="1" x14ac:dyDescent="0.2">
      <c r="A125" s="83" t="s">
        <v>598</v>
      </c>
      <c r="B125" s="95" t="s">
        <v>600</v>
      </c>
      <c r="C125" s="72">
        <v>150</v>
      </c>
      <c r="D125" s="72"/>
      <c r="F125" s="266" t="s">
        <v>536</v>
      </c>
      <c r="G125" s="267"/>
      <c r="H125" s="268">
        <f>C100+H119+H122</f>
        <v>89785</v>
      </c>
      <c r="I125" s="269"/>
    </row>
    <row r="126" spans="1:9" ht="19.95" customHeight="1" thickBot="1" x14ac:dyDescent="0.25">
      <c r="A126" s="83" t="s">
        <v>55</v>
      </c>
      <c r="B126" s="95" t="s">
        <v>537</v>
      </c>
      <c r="C126" s="72">
        <v>335</v>
      </c>
      <c r="D126" s="72"/>
      <c r="F126" s="270" t="s">
        <v>538</v>
      </c>
      <c r="G126" s="271"/>
      <c r="H126" s="272">
        <f>H100+H120+H123</f>
        <v>0</v>
      </c>
      <c r="I126" s="273"/>
    </row>
    <row r="127" spans="1:9" ht="36" customHeight="1" thickTop="1" x14ac:dyDescent="0.2"/>
    <row r="129" spans="1:9" ht="36" customHeight="1" x14ac:dyDescent="0.2">
      <c r="A129"/>
      <c r="G129" s="88"/>
      <c r="H129" s="89"/>
      <c r="I129" s="88"/>
    </row>
    <row r="130" spans="1:9" ht="36" customHeight="1" x14ac:dyDescent="0.2">
      <c r="G130" s="88"/>
      <c r="H130" s="89"/>
      <c r="I130" s="88"/>
    </row>
    <row r="131" spans="1:9" ht="36" customHeight="1" x14ac:dyDescent="0.2">
      <c r="F131"/>
    </row>
  </sheetData>
  <mergeCells count="35">
    <mergeCell ref="F123:G123"/>
    <mergeCell ref="H123:I123"/>
    <mergeCell ref="F125:G125"/>
    <mergeCell ref="H125:I125"/>
    <mergeCell ref="F126:G126"/>
    <mergeCell ref="H126:I126"/>
    <mergeCell ref="F119:G119"/>
    <mergeCell ref="H119:I119"/>
    <mergeCell ref="F120:G120"/>
    <mergeCell ref="H120:I120"/>
    <mergeCell ref="F122:G122"/>
    <mergeCell ref="H122:I122"/>
    <mergeCell ref="F99:G99"/>
    <mergeCell ref="H99:I99"/>
    <mergeCell ref="A100:B100"/>
    <mergeCell ref="C100:D100"/>
    <mergeCell ref="F100:G100"/>
    <mergeCell ref="H100:I100"/>
    <mergeCell ref="F71:G71"/>
    <mergeCell ref="H71:I71"/>
    <mergeCell ref="F72:G72"/>
    <mergeCell ref="H72:I72"/>
    <mergeCell ref="F98:G98"/>
    <mergeCell ref="H98:I98"/>
    <mergeCell ref="B7:C7"/>
    <mergeCell ref="E7:G7"/>
    <mergeCell ref="B8:C8"/>
    <mergeCell ref="E8:G8"/>
    <mergeCell ref="A9:I9"/>
    <mergeCell ref="E1:I1"/>
    <mergeCell ref="E2:I2"/>
    <mergeCell ref="G4:I4"/>
    <mergeCell ref="A5:C6"/>
    <mergeCell ref="D5:G5"/>
    <mergeCell ref="D6:G6"/>
  </mergeCells>
  <phoneticPr fontId="2"/>
  <conditionalFormatting sqref="A14:D38 A41:D73 A76:D99 A103:D126">
    <cfRule type="expression" dxfId="21" priority="14">
      <formula>$D14&lt;&gt;""</formula>
    </cfRule>
  </conditionalFormatting>
  <conditionalFormatting sqref="D5">
    <cfRule type="cellIs" dxfId="20" priority="3" operator="equal">
      <formula>"年契"</formula>
    </cfRule>
    <cfRule type="cellIs" dxfId="19" priority="4" operator="equal">
      <formula>"単発"</formula>
    </cfRule>
  </conditionalFormatting>
  <conditionalFormatting sqref="D14:D38">
    <cfRule type="expression" dxfId="18" priority="10">
      <formula>$C14&lt;&gt;$D14</formula>
    </cfRule>
  </conditionalFormatting>
  <conditionalFormatting sqref="D41:D73 D76:D99 D103:D126">
    <cfRule type="expression" dxfId="17" priority="8">
      <formula>$D41&lt;&gt;$C41</formula>
    </cfRule>
  </conditionalFormatting>
  <conditionalFormatting sqref="F14:I38 F41:I70 F103:I113">
    <cfRule type="expression" dxfId="16" priority="13">
      <formula>$I14&lt;&gt;""</formula>
    </cfRule>
  </conditionalFormatting>
  <conditionalFormatting sqref="F76:I96">
    <cfRule type="expression" dxfId="15" priority="1">
      <formula>$I76&lt;&gt;""</formula>
    </cfRule>
  </conditionalFormatting>
  <conditionalFormatting sqref="I14:I38 I41:I70">
    <cfRule type="expression" dxfId="14" priority="9">
      <formula>$H14&lt;&gt;$I14</formula>
    </cfRule>
  </conditionalFormatting>
  <conditionalFormatting sqref="I76:I96 I103:I113">
    <cfRule type="expression" dxfId="13" priority="7">
      <formula>$I76&lt;&gt;$H76</formula>
    </cfRule>
  </conditionalFormatting>
  <dataValidations count="1">
    <dataValidation type="list" allowBlank="1" showInputMessage="1" showErrorMessage="1" promptTitle="申込号をリストから選択してください" sqref="B8:C8" xr:uid="{E428809E-51BE-407C-92B2-EA88E8A3BC1C}">
      <formula1>"　　　　　月　　　　　日号,6月10日号(6/2～6/8),6月24日号(6/16～6/22),7月8日号(6/30～7/6),7月22日号(7/14～7/20),8月5日号(7/28～8/4),8月26日号(8/18～8/24)"</formula1>
    </dataValidation>
  </dataValidations>
  <hyperlinks>
    <hyperlink ref="G11" r:id="rId1" display="info@s-joho.com" xr:uid="{8C9CC6EA-CB78-4FED-AE8E-A793A82E0FFB}"/>
  </hyperlinks>
  <printOptions horizontalCentered="1" verticalCentered="1"/>
  <pageMargins left="0.70866141732283472" right="0.70866141732283472" top="0.74803149606299213" bottom="0.74803149606299213" header="0.31496062992125984" footer="0.31496062992125984"/>
  <pageSetup paperSize="9" scale="95" orientation="portrait" r:id="rId2"/>
  <rowBreaks count="3" manualBreakCount="3">
    <brk id="38" max="8" man="1"/>
    <brk id="73" max="8" man="1"/>
    <brk id="100"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1D1C-3B31-402F-8002-AF54DA57B364}">
  <dimension ref="A1:I88"/>
  <sheetViews>
    <sheetView workbookViewId="0">
      <selection activeCell="K17" sqref="K17"/>
    </sheetView>
  </sheetViews>
  <sheetFormatPr defaultRowHeight="36" customHeight="1" x14ac:dyDescent="0.2"/>
  <cols>
    <col min="1" max="1" width="6.6640625" style="1" customWidth="1"/>
    <col min="2" max="2" width="17.33203125" customWidth="1"/>
    <col min="3" max="3" width="8.88671875" style="3"/>
    <col min="5" max="5" width="2" customWidth="1"/>
    <col min="6" max="6" width="6.6640625" style="1" customWidth="1"/>
    <col min="7" max="7" width="17.33203125" customWidth="1"/>
    <col min="8" max="8" width="8.88671875" style="3"/>
  </cols>
  <sheetData>
    <row r="1" spans="1:9" ht="22.5" customHeight="1" x14ac:dyDescent="0.2">
      <c r="A1" s="283" t="s">
        <v>651</v>
      </c>
      <c r="B1" s="284"/>
      <c r="C1" s="284"/>
      <c r="D1" s="284"/>
      <c r="E1" s="285" t="s">
        <v>646</v>
      </c>
      <c r="F1" s="285"/>
      <c r="G1" s="285"/>
      <c r="H1" s="285"/>
      <c r="I1" s="285"/>
    </row>
    <row r="2" spans="1:9" ht="36" customHeight="1" x14ac:dyDescent="0.2">
      <c r="B2" s="286" t="s">
        <v>334</v>
      </c>
      <c r="C2" s="286"/>
      <c r="D2" s="286"/>
      <c r="E2" s="286"/>
      <c r="F2" s="286"/>
      <c r="G2" s="286"/>
      <c r="H2" s="286"/>
    </row>
    <row r="3" spans="1:9" ht="12.9" customHeight="1" thickBot="1" x14ac:dyDescent="0.25">
      <c r="B3" s="53"/>
      <c r="C3" s="54"/>
      <c r="D3" s="53"/>
      <c r="F3" s="2"/>
    </row>
    <row r="4" spans="1:9" ht="16.8" customHeight="1" thickTop="1" x14ac:dyDescent="0.2">
      <c r="A4" s="287" t="s">
        <v>539</v>
      </c>
      <c r="B4" s="287"/>
      <c r="C4" s="287"/>
      <c r="D4" s="287"/>
      <c r="E4" s="287"/>
      <c r="F4" s="287"/>
      <c r="G4" s="287"/>
      <c r="H4" s="287"/>
      <c r="I4" s="287"/>
    </row>
    <row r="5" spans="1:9" ht="16.8" customHeight="1" thickBot="1" x14ac:dyDescent="0.25">
      <c r="A5" s="288"/>
      <c r="B5" s="288"/>
      <c r="C5" s="288"/>
      <c r="D5" s="288"/>
      <c r="E5" s="288"/>
      <c r="F5" s="288"/>
      <c r="G5" s="288"/>
      <c r="H5" s="288"/>
      <c r="I5" s="288"/>
    </row>
    <row r="6" spans="1:9" ht="12.75" customHeight="1" thickTop="1" thickBot="1" x14ac:dyDescent="0.25">
      <c r="A6" s="99"/>
      <c r="B6" s="99"/>
      <c r="C6" s="99"/>
      <c r="D6" s="99"/>
      <c r="E6" s="99"/>
      <c r="F6" s="99"/>
      <c r="G6" s="99"/>
      <c r="H6" s="99"/>
      <c r="I6" s="99"/>
    </row>
    <row r="7" spans="1:9" ht="15" customHeight="1" thickTop="1" x14ac:dyDescent="0.2">
      <c r="A7" s="55" t="s">
        <v>212</v>
      </c>
      <c r="B7" s="4"/>
      <c r="C7" s="5"/>
      <c r="D7" s="56" t="s">
        <v>213</v>
      </c>
      <c r="E7" s="4"/>
      <c r="F7" s="6"/>
      <c r="G7" s="7"/>
      <c r="H7" s="289" t="s">
        <v>0</v>
      </c>
      <c r="I7" s="291"/>
    </row>
    <row r="8" spans="1:9" ht="15" customHeight="1" thickBot="1" x14ac:dyDescent="0.25">
      <c r="A8" s="220"/>
      <c r="B8" s="221"/>
      <c r="C8" s="222"/>
      <c r="D8" s="293"/>
      <c r="E8" s="294"/>
      <c r="F8" s="294"/>
      <c r="G8" s="294"/>
      <c r="H8" s="290"/>
      <c r="I8" s="292"/>
    </row>
    <row r="9" spans="1:9" ht="15" customHeight="1" thickBot="1" x14ac:dyDescent="0.25">
      <c r="A9" s="223"/>
      <c r="B9" s="224"/>
      <c r="C9" s="225"/>
      <c r="D9" s="295" t="s">
        <v>217</v>
      </c>
      <c r="E9" s="296"/>
      <c r="F9" s="296"/>
      <c r="G9" s="297"/>
      <c r="H9" s="8" t="s">
        <v>1</v>
      </c>
      <c r="I9" s="59"/>
    </row>
    <row r="10" spans="1:9" ht="17.100000000000001" customHeight="1" thickBot="1" x14ac:dyDescent="0.25">
      <c r="A10" s="52" t="s">
        <v>208</v>
      </c>
      <c r="B10" s="274"/>
      <c r="C10" s="274"/>
      <c r="D10" s="35" t="s">
        <v>209</v>
      </c>
      <c r="E10" s="275"/>
      <c r="F10" s="275"/>
      <c r="G10" s="276"/>
      <c r="H10" s="8" t="s">
        <v>210</v>
      </c>
      <c r="I10" s="59"/>
    </row>
    <row r="11" spans="1:9" ht="28.05" customHeight="1" thickBot="1" x14ac:dyDescent="0.25">
      <c r="A11" s="9" t="s">
        <v>2</v>
      </c>
      <c r="B11" s="277" t="s">
        <v>3</v>
      </c>
      <c r="C11" s="277"/>
      <c r="D11" s="277"/>
      <c r="E11" s="277"/>
      <c r="F11" s="10" t="s">
        <v>4</v>
      </c>
      <c r="G11" s="11">
        <f>H81</f>
        <v>0</v>
      </c>
      <c r="H11" s="12" t="s">
        <v>5</v>
      </c>
      <c r="I11" s="13" t="s">
        <v>6</v>
      </c>
    </row>
    <row r="12" spans="1:9" ht="16.95" customHeight="1" thickTop="1" x14ac:dyDescent="0.2">
      <c r="A12" s="278" t="s">
        <v>211</v>
      </c>
      <c r="B12" s="278"/>
      <c r="C12" s="278"/>
      <c r="D12" s="278"/>
      <c r="E12" s="278"/>
      <c r="F12" s="278"/>
      <c r="G12" s="278"/>
      <c r="H12" s="278"/>
      <c r="I12" s="278"/>
    </row>
    <row r="13" spans="1:9" ht="19.5" customHeight="1" x14ac:dyDescent="0.2">
      <c r="A13" s="60" t="s">
        <v>655</v>
      </c>
      <c r="B13" s="60"/>
      <c r="C13" s="61"/>
      <c r="D13" s="60"/>
      <c r="E13" s="60"/>
      <c r="F13" s="62"/>
      <c r="G13" s="60"/>
      <c r="H13" s="61"/>
      <c r="I13" s="60"/>
    </row>
    <row r="14" spans="1:9" ht="19.5" customHeight="1" thickBot="1" x14ac:dyDescent="0.25">
      <c r="A14" s="64" t="s">
        <v>656</v>
      </c>
      <c r="B14" s="64"/>
      <c r="C14" s="65" t="s">
        <v>657</v>
      </c>
      <c r="D14" s="66"/>
      <c r="E14" s="64"/>
      <c r="F14" s="67" t="s">
        <v>351</v>
      </c>
      <c r="G14" s="170" t="s">
        <v>653</v>
      </c>
      <c r="H14" s="68"/>
      <c r="I14" s="68"/>
    </row>
    <row r="15" spans="1:9" ht="19.5" customHeight="1" x14ac:dyDescent="0.2">
      <c r="A15" s="63" t="s">
        <v>7</v>
      </c>
      <c r="C15" s="69"/>
      <c r="D15" s="69"/>
      <c r="F15" s="14"/>
      <c r="G15" s="36"/>
      <c r="H15" s="37"/>
      <c r="I15" s="36"/>
    </row>
    <row r="16" spans="1:9" ht="19.5" customHeight="1" x14ac:dyDescent="0.2">
      <c r="A16" s="100" t="s">
        <v>8</v>
      </c>
      <c r="B16" s="51" t="s">
        <v>9</v>
      </c>
      <c r="C16" s="15" t="s">
        <v>10</v>
      </c>
      <c r="D16" s="51" t="s">
        <v>11</v>
      </c>
      <c r="F16" s="101" t="s">
        <v>8</v>
      </c>
      <c r="G16" s="51" t="s">
        <v>9</v>
      </c>
      <c r="H16" s="15" t="s">
        <v>10</v>
      </c>
      <c r="I16" s="51" t="s">
        <v>11</v>
      </c>
    </row>
    <row r="17" spans="1:9" ht="19.5" customHeight="1" x14ac:dyDescent="0.2">
      <c r="A17" s="16" t="s">
        <v>12</v>
      </c>
      <c r="B17" s="17" t="s">
        <v>326</v>
      </c>
      <c r="C17" s="72">
        <v>350</v>
      </c>
      <c r="D17" s="72"/>
      <c r="F17" s="16" t="s">
        <v>55</v>
      </c>
      <c r="G17" s="17" t="s">
        <v>56</v>
      </c>
      <c r="H17" s="72">
        <v>475</v>
      </c>
      <c r="I17" s="72"/>
    </row>
    <row r="18" spans="1:9" ht="19.5" customHeight="1" x14ac:dyDescent="0.2">
      <c r="A18" s="16" t="s">
        <v>325</v>
      </c>
      <c r="B18" s="17" t="s">
        <v>327</v>
      </c>
      <c r="C18" s="72">
        <v>300</v>
      </c>
      <c r="D18" s="72"/>
      <c r="F18" s="48" t="s">
        <v>579</v>
      </c>
      <c r="G18" s="17" t="s">
        <v>580</v>
      </c>
      <c r="H18" s="72">
        <v>270</v>
      </c>
      <c r="I18" s="72"/>
    </row>
    <row r="19" spans="1:9" ht="19.5" customHeight="1" x14ac:dyDescent="0.2">
      <c r="A19" s="16" t="s">
        <v>15</v>
      </c>
      <c r="B19" s="17" t="s">
        <v>16</v>
      </c>
      <c r="C19" s="72">
        <v>830</v>
      </c>
      <c r="D19" s="72"/>
      <c r="F19" s="16" t="s">
        <v>59</v>
      </c>
      <c r="G19" s="17" t="s">
        <v>585</v>
      </c>
      <c r="H19" s="72">
        <v>270</v>
      </c>
      <c r="I19" s="72"/>
    </row>
    <row r="20" spans="1:9" ht="19.5" customHeight="1" x14ac:dyDescent="0.2">
      <c r="A20" s="16" t="s">
        <v>19</v>
      </c>
      <c r="B20" s="17" t="s">
        <v>20</v>
      </c>
      <c r="C20" s="72">
        <v>720</v>
      </c>
      <c r="D20" s="72"/>
      <c r="F20" s="16" t="s">
        <v>62</v>
      </c>
      <c r="G20" s="17" t="s">
        <v>63</v>
      </c>
      <c r="H20" s="72">
        <v>460</v>
      </c>
      <c r="I20" s="72"/>
    </row>
    <row r="21" spans="1:9" ht="19.5" customHeight="1" x14ac:dyDescent="0.2">
      <c r="A21" s="16" t="s">
        <v>23</v>
      </c>
      <c r="B21" s="17" t="s">
        <v>345</v>
      </c>
      <c r="C21" s="72">
        <v>280</v>
      </c>
      <c r="D21" s="72"/>
      <c r="F21" s="19" t="s">
        <v>64</v>
      </c>
      <c r="G21" s="17" t="s">
        <v>65</v>
      </c>
      <c r="H21" s="72">
        <v>535</v>
      </c>
      <c r="I21" s="72"/>
    </row>
    <row r="22" spans="1:9" ht="19.5" customHeight="1" x14ac:dyDescent="0.2">
      <c r="A22" s="50" t="s">
        <v>343</v>
      </c>
      <c r="B22" s="17" t="s">
        <v>344</v>
      </c>
      <c r="C22" s="72">
        <v>315</v>
      </c>
      <c r="D22" s="72"/>
      <c r="F22" s="16" t="s">
        <v>66</v>
      </c>
      <c r="G22" s="17" t="s">
        <v>67</v>
      </c>
      <c r="H22" s="72">
        <v>300</v>
      </c>
      <c r="I22" s="72"/>
    </row>
    <row r="23" spans="1:9" ht="19.5" customHeight="1" x14ac:dyDescent="0.2">
      <c r="A23" s="16" t="s">
        <v>26</v>
      </c>
      <c r="B23" s="17" t="s">
        <v>27</v>
      </c>
      <c r="C23" s="72">
        <v>400</v>
      </c>
      <c r="D23" s="72"/>
      <c r="F23" s="16" t="s">
        <v>68</v>
      </c>
      <c r="G23" s="17" t="s">
        <v>69</v>
      </c>
      <c r="H23" s="72">
        <v>395</v>
      </c>
      <c r="I23" s="72"/>
    </row>
    <row r="24" spans="1:9" ht="19.5" customHeight="1" x14ac:dyDescent="0.2">
      <c r="A24" s="16" t="s">
        <v>30</v>
      </c>
      <c r="B24" s="17" t="s">
        <v>31</v>
      </c>
      <c r="C24" s="72">
        <v>555</v>
      </c>
      <c r="D24" s="72"/>
      <c r="F24" s="16" t="s">
        <v>13</v>
      </c>
      <c r="G24" s="17" t="s">
        <v>14</v>
      </c>
      <c r="H24" s="72">
        <v>435</v>
      </c>
      <c r="I24" s="72"/>
    </row>
    <row r="25" spans="1:9" ht="19.5" customHeight="1" x14ac:dyDescent="0.2">
      <c r="A25" s="16" t="s">
        <v>34</v>
      </c>
      <c r="B25" s="17" t="s">
        <v>35</v>
      </c>
      <c r="C25" s="72">
        <v>600</v>
      </c>
      <c r="D25" s="72"/>
      <c r="F25" s="16" t="s">
        <v>17</v>
      </c>
      <c r="G25" s="17" t="s">
        <v>18</v>
      </c>
      <c r="H25" s="72">
        <v>500</v>
      </c>
      <c r="I25" s="72"/>
    </row>
    <row r="26" spans="1:9" ht="19.5" customHeight="1" x14ac:dyDescent="0.2">
      <c r="A26" s="16" t="s">
        <v>38</v>
      </c>
      <c r="B26" s="17" t="s">
        <v>591</v>
      </c>
      <c r="C26" s="72">
        <v>175</v>
      </c>
      <c r="D26" s="72"/>
      <c r="F26" s="16" t="s">
        <v>21</v>
      </c>
      <c r="G26" s="17" t="s">
        <v>22</v>
      </c>
      <c r="H26" s="72">
        <v>500</v>
      </c>
      <c r="I26" s="72"/>
    </row>
    <row r="27" spans="1:9" ht="19.5" customHeight="1" x14ac:dyDescent="0.2">
      <c r="A27" s="16" t="s">
        <v>589</v>
      </c>
      <c r="B27" s="17" t="s">
        <v>592</v>
      </c>
      <c r="C27" s="72">
        <v>385</v>
      </c>
      <c r="D27" s="72"/>
      <c r="F27" s="16" t="s">
        <v>24</v>
      </c>
      <c r="G27" s="17" t="s">
        <v>25</v>
      </c>
      <c r="H27" s="72">
        <v>150</v>
      </c>
      <c r="I27" s="72"/>
    </row>
    <row r="28" spans="1:9" ht="19.5" customHeight="1" x14ac:dyDescent="0.2">
      <c r="A28" s="16" t="s">
        <v>590</v>
      </c>
      <c r="B28" s="17" t="s">
        <v>593</v>
      </c>
      <c r="C28" s="72">
        <v>355</v>
      </c>
      <c r="D28" s="72"/>
      <c r="F28" s="16" t="s">
        <v>28</v>
      </c>
      <c r="G28" s="17" t="s">
        <v>29</v>
      </c>
      <c r="H28" s="72">
        <v>170</v>
      </c>
      <c r="I28" s="72"/>
    </row>
    <row r="29" spans="1:9" ht="19.5" customHeight="1" x14ac:dyDescent="0.2">
      <c r="A29" s="16" t="s">
        <v>41</v>
      </c>
      <c r="B29" s="17" t="s">
        <v>42</v>
      </c>
      <c r="C29" s="72">
        <v>360</v>
      </c>
      <c r="D29" s="72"/>
      <c r="F29" s="16" t="s">
        <v>32</v>
      </c>
      <c r="G29" s="17" t="s">
        <v>33</v>
      </c>
      <c r="H29" s="72">
        <v>375</v>
      </c>
      <c r="I29" s="72"/>
    </row>
    <row r="30" spans="1:9" ht="19.5" customHeight="1" x14ac:dyDescent="0.2">
      <c r="A30" s="16" t="s">
        <v>45</v>
      </c>
      <c r="B30" s="17" t="s">
        <v>582</v>
      </c>
      <c r="C30" s="72">
        <v>325</v>
      </c>
      <c r="D30" s="72"/>
      <c r="F30" s="16" t="s">
        <v>36</v>
      </c>
      <c r="G30" s="17" t="s">
        <v>37</v>
      </c>
      <c r="H30" s="72">
        <v>250</v>
      </c>
      <c r="I30" s="72"/>
    </row>
    <row r="31" spans="1:9" ht="19.5" customHeight="1" x14ac:dyDescent="0.2">
      <c r="A31" s="16" t="s">
        <v>531</v>
      </c>
      <c r="B31" s="17" t="s">
        <v>583</v>
      </c>
      <c r="C31" s="72">
        <v>300</v>
      </c>
      <c r="D31" s="72"/>
      <c r="F31" s="16" t="s">
        <v>39</v>
      </c>
      <c r="G31" s="17" t="s">
        <v>40</v>
      </c>
      <c r="H31" s="72">
        <v>445</v>
      </c>
      <c r="I31" s="72"/>
    </row>
    <row r="32" spans="1:9" ht="19.5" customHeight="1" x14ac:dyDescent="0.2">
      <c r="A32" s="16" t="s">
        <v>48</v>
      </c>
      <c r="B32" s="18" t="s">
        <v>339</v>
      </c>
      <c r="C32" s="72">
        <v>300</v>
      </c>
      <c r="D32" s="72"/>
      <c r="F32" s="16" t="s">
        <v>43</v>
      </c>
      <c r="G32" s="17" t="s">
        <v>44</v>
      </c>
      <c r="H32" s="72">
        <v>470</v>
      </c>
      <c r="I32" s="72"/>
    </row>
    <row r="33" spans="1:9" ht="19.5" customHeight="1" x14ac:dyDescent="0.2">
      <c r="A33" s="16" t="s">
        <v>337</v>
      </c>
      <c r="B33" s="18" t="s">
        <v>338</v>
      </c>
      <c r="C33" s="72">
        <v>185</v>
      </c>
      <c r="D33" s="72"/>
      <c r="F33" s="16" t="s">
        <v>46</v>
      </c>
      <c r="G33" s="17" t="s">
        <v>47</v>
      </c>
      <c r="H33" s="72">
        <v>530</v>
      </c>
      <c r="I33" s="72"/>
    </row>
    <row r="34" spans="1:9" ht="19.5" customHeight="1" x14ac:dyDescent="0.2">
      <c r="A34" s="16" t="s">
        <v>51</v>
      </c>
      <c r="B34" s="17" t="s">
        <v>52</v>
      </c>
      <c r="C34" s="72">
        <v>485</v>
      </c>
      <c r="D34" s="72"/>
      <c r="F34" s="16" t="s">
        <v>49</v>
      </c>
      <c r="G34" s="17" t="s">
        <v>50</v>
      </c>
      <c r="H34" s="72">
        <v>655</v>
      </c>
      <c r="I34" s="72"/>
    </row>
    <row r="35" spans="1:9" ht="19.5" customHeight="1" x14ac:dyDescent="0.2">
      <c r="F35" s="16" t="s">
        <v>53</v>
      </c>
      <c r="G35" s="17" t="s">
        <v>54</v>
      </c>
      <c r="H35" s="72">
        <v>565</v>
      </c>
      <c r="I35" s="72"/>
    </row>
    <row r="36" spans="1:9" ht="19.5" customHeight="1" x14ac:dyDescent="0.2">
      <c r="F36" s="16" t="s">
        <v>57</v>
      </c>
      <c r="G36" s="17" t="s">
        <v>58</v>
      </c>
      <c r="H36" s="72">
        <v>440</v>
      </c>
      <c r="I36" s="72"/>
    </row>
    <row r="37" spans="1:9" ht="19.5" customHeight="1" x14ac:dyDescent="0.2">
      <c r="F37" s="19" t="s">
        <v>60</v>
      </c>
      <c r="G37" s="17" t="s">
        <v>61</v>
      </c>
      <c r="H37" s="72">
        <v>385</v>
      </c>
      <c r="I37" s="72"/>
    </row>
    <row r="38" spans="1:9" ht="19.95" customHeight="1" x14ac:dyDescent="0.2">
      <c r="A38" s="63" t="s">
        <v>70</v>
      </c>
      <c r="C38" s="69"/>
      <c r="D38" s="34"/>
    </row>
    <row r="39" spans="1:9" ht="19.95" customHeight="1" x14ac:dyDescent="0.2">
      <c r="A39" s="101" t="s">
        <v>8</v>
      </c>
      <c r="B39" s="51" t="s">
        <v>9</v>
      </c>
      <c r="C39" s="15" t="s">
        <v>10</v>
      </c>
      <c r="D39" s="51" t="s">
        <v>11</v>
      </c>
      <c r="F39" s="101" t="s">
        <v>8</v>
      </c>
      <c r="G39" s="51" t="s">
        <v>9</v>
      </c>
      <c r="H39" s="15" t="s">
        <v>10</v>
      </c>
      <c r="I39" s="51" t="s">
        <v>11</v>
      </c>
    </row>
    <row r="40" spans="1:9" ht="19.95" customHeight="1" x14ac:dyDescent="0.2">
      <c r="A40" s="16" t="s">
        <v>71</v>
      </c>
      <c r="B40" s="18" t="s">
        <v>72</v>
      </c>
      <c r="C40" s="72">
        <v>280</v>
      </c>
      <c r="D40" s="72"/>
      <c r="F40" s="16" t="s">
        <v>73</v>
      </c>
      <c r="G40" s="20" t="s">
        <v>347</v>
      </c>
      <c r="H40" s="72">
        <v>370</v>
      </c>
      <c r="I40" s="72"/>
    </row>
    <row r="41" spans="1:9" ht="19.95" customHeight="1" x14ac:dyDescent="0.2">
      <c r="A41" s="19" t="s">
        <v>74</v>
      </c>
      <c r="B41" s="17" t="s">
        <v>75</v>
      </c>
      <c r="C41" s="72">
        <v>420</v>
      </c>
      <c r="D41" s="72"/>
      <c r="F41" s="16" t="s">
        <v>346</v>
      </c>
      <c r="G41" s="20" t="s">
        <v>348</v>
      </c>
      <c r="H41" s="72">
        <v>385</v>
      </c>
      <c r="I41" s="72"/>
    </row>
    <row r="42" spans="1:9" ht="19.95" customHeight="1" x14ac:dyDescent="0.2">
      <c r="A42" s="16" t="s">
        <v>78</v>
      </c>
      <c r="B42" s="17" t="s">
        <v>79</v>
      </c>
      <c r="C42" s="72">
        <v>500</v>
      </c>
      <c r="D42" s="72"/>
      <c r="F42" s="16" t="s">
        <v>76</v>
      </c>
      <c r="G42" s="20" t="s">
        <v>77</v>
      </c>
      <c r="H42" s="72">
        <v>300</v>
      </c>
      <c r="I42" s="72"/>
    </row>
    <row r="43" spans="1:9" ht="19.95" customHeight="1" x14ac:dyDescent="0.2">
      <c r="A43" s="16" t="s">
        <v>82</v>
      </c>
      <c r="B43" s="17" t="s">
        <v>83</v>
      </c>
      <c r="C43" s="72">
        <v>350</v>
      </c>
      <c r="D43" s="72"/>
      <c r="F43" s="16" t="s">
        <v>80</v>
      </c>
      <c r="G43" s="20" t="s">
        <v>81</v>
      </c>
      <c r="H43" s="72">
        <v>355</v>
      </c>
      <c r="I43" s="72"/>
    </row>
    <row r="44" spans="1:9" ht="19.95" customHeight="1" x14ac:dyDescent="0.2">
      <c r="A44" s="16" t="s">
        <v>86</v>
      </c>
      <c r="B44" s="17" t="s">
        <v>87</v>
      </c>
      <c r="C44" s="72">
        <v>480</v>
      </c>
      <c r="D44" s="72"/>
      <c r="F44" s="16" t="s">
        <v>84</v>
      </c>
      <c r="G44" s="17" t="s">
        <v>85</v>
      </c>
      <c r="H44" s="72">
        <v>690</v>
      </c>
      <c r="I44" s="72"/>
    </row>
    <row r="45" spans="1:9" ht="19.95" customHeight="1" x14ac:dyDescent="0.2">
      <c r="A45" s="16" t="s">
        <v>90</v>
      </c>
      <c r="B45" s="17" t="s">
        <v>91</v>
      </c>
      <c r="C45" s="72">
        <v>635</v>
      </c>
      <c r="D45" s="72"/>
      <c r="F45" s="16" t="s">
        <v>88</v>
      </c>
      <c r="G45" s="20" t="s">
        <v>89</v>
      </c>
      <c r="H45" s="72">
        <v>530</v>
      </c>
      <c r="I45" s="72"/>
    </row>
    <row r="46" spans="1:9" ht="19.95" customHeight="1" x14ac:dyDescent="0.2">
      <c r="A46" s="16" t="s">
        <v>94</v>
      </c>
      <c r="B46" s="17" t="s">
        <v>215</v>
      </c>
      <c r="C46" s="72">
        <v>250</v>
      </c>
      <c r="D46" s="72"/>
      <c r="F46" s="19" t="s">
        <v>92</v>
      </c>
      <c r="G46" s="18" t="s">
        <v>93</v>
      </c>
      <c r="H46" s="72">
        <v>900</v>
      </c>
      <c r="I46" s="72"/>
    </row>
    <row r="47" spans="1:9" ht="19.95" customHeight="1" x14ac:dyDescent="0.2">
      <c r="A47" s="16" t="s">
        <v>214</v>
      </c>
      <c r="B47" s="17" t="s">
        <v>216</v>
      </c>
      <c r="C47" s="72">
        <v>250</v>
      </c>
      <c r="D47" s="72"/>
      <c r="F47" s="16" t="s">
        <v>225</v>
      </c>
      <c r="G47" s="18" t="s">
        <v>226</v>
      </c>
      <c r="H47" s="72">
        <v>360</v>
      </c>
      <c r="I47" s="72"/>
    </row>
    <row r="48" spans="1:9" ht="19.95" customHeight="1" x14ac:dyDescent="0.2">
      <c r="A48" s="16" t="s">
        <v>95</v>
      </c>
      <c r="B48" s="17" t="s">
        <v>96</v>
      </c>
      <c r="C48" s="72">
        <v>390</v>
      </c>
      <c r="D48" s="72"/>
      <c r="F48" s="16" t="s">
        <v>227</v>
      </c>
      <c r="G48" s="18" t="s">
        <v>228</v>
      </c>
      <c r="H48" s="72">
        <v>375</v>
      </c>
      <c r="I48" s="72"/>
    </row>
    <row r="49" spans="1:9" ht="19.95" customHeight="1" x14ac:dyDescent="0.2">
      <c r="A49" s="16" t="s">
        <v>97</v>
      </c>
      <c r="B49" s="17" t="s">
        <v>98</v>
      </c>
      <c r="C49" s="72">
        <v>150</v>
      </c>
      <c r="D49" s="72"/>
      <c r="F49" s="48" t="s">
        <v>328</v>
      </c>
      <c r="G49" s="17" t="s">
        <v>224</v>
      </c>
      <c r="H49" s="72">
        <v>390</v>
      </c>
      <c r="I49" s="72"/>
    </row>
    <row r="50" spans="1:9" ht="19.95" customHeight="1" x14ac:dyDescent="0.2">
      <c r="A50" s="16" t="s">
        <v>100</v>
      </c>
      <c r="B50" s="17" t="s">
        <v>101</v>
      </c>
      <c r="C50" s="72">
        <v>445</v>
      </c>
      <c r="D50" s="72"/>
      <c r="F50" s="16" t="s">
        <v>99</v>
      </c>
      <c r="G50" s="17" t="s">
        <v>332</v>
      </c>
      <c r="H50" s="72">
        <v>220</v>
      </c>
      <c r="I50" s="72"/>
    </row>
    <row r="51" spans="1:9" ht="19.95" customHeight="1" x14ac:dyDescent="0.2">
      <c r="A51" s="16" t="s">
        <v>104</v>
      </c>
      <c r="B51" s="17" t="s">
        <v>105</v>
      </c>
      <c r="C51" s="72">
        <v>295</v>
      </c>
      <c r="D51" s="72"/>
      <c r="F51" s="16" t="s">
        <v>329</v>
      </c>
      <c r="G51" s="17" t="s">
        <v>333</v>
      </c>
      <c r="H51" s="72">
        <v>235</v>
      </c>
      <c r="I51" s="72"/>
    </row>
    <row r="52" spans="1:9" ht="19.95" customHeight="1" x14ac:dyDescent="0.2">
      <c r="A52" s="16" t="s">
        <v>108</v>
      </c>
      <c r="B52" s="17" t="s">
        <v>109</v>
      </c>
      <c r="C52" s="72">
        <v>540</v>
      </c>
      <c r="D52" s="72"/>
      <c r="F52" s="16" t="s">
        <v>330</v>
      </c>
      <c r="G52" s="17" t="s">
        <v>331</v>
      </c>
      <c r="H52" s="72">
        <v>285</v>
      </c>
      <c r="I52" s="72"/>
    </row>
    <row r="53" spans="1:9" ht="19.95" customHeight="1" x14ac:dyDescent="0.2">
      <c r="A53" s="16" t="s">
        <v>112</v>
      </c>
      <c r="B53" s="17" t="s">
        <v>219</v>
      </c>
      <c r="C53" s="72">
        <v>340</v>
      </c>
      <c r="D53" s="72"/>
      <c r="F53" s="16" t="s">
        <v>102</v>
      </c>
      <c r="G53" s="20" t="s">
        <v>103</v>
      </c>
      <c r="H53" s="72">
        <v>530</v>
      </c>
      <c r="I53" s="72"/>
    </row>
    <row r="54" spans="1:9" ht="19.95" customHeight="1" x14ac:dyDescent="0.2">
      <c r="A54" s="16" t="s">
        <v>218</v>
      </c>
      <c r="B54" s="17" t="s">
        <v>220</v>
      </c>
      <c r="C54" s="72">
        <v>480</v>
      </c>
      <c r="D54" s="72"/>
      <c r="F54" s="16" t="s">
        <v>106</v>
      </c>
      <c r="G54" s="20" t="s">
        <v>107</v>
      </c>
      <c r="H54" s="72">
        <v>540</v>
      </c>
      <c r="I54" s="72"/>
    </row>
    <row r="55" spans="1:9" ht="19.95" customHeight="1" x14ac:dyDescent="0.2">
      <c r="A55" s="16" t="s">
        <v>115</v>
      </c>
      <c r="B55" s="17" t="s">
        <v>116</v>
      </c>
      <c r="C55" s="72">
        <v>590</v>
      </c>
      <c r="D55" s="72"/>
      <c r="F55" s="16" t="s">
        <v>110</v>
      </c>
      <c r="G55" s="20" t="s">
        <v>111</v>
      </c>
      <c r="H55" s="72">
        <v>580</v>
      </c>
      <c r="I55" s="72"/>
    </row>
    <row r="56" spans="1:9" ht="19.95" customHeight="1" x14ac:dyDescent="0.2">
      <c r="A56" s="16" t="s">
        <v>117</v>
      </c>
      <c r="B56" s="17" t="s">
        <v>118</v>
      </c>
      <c r="C56" s="72">
        <v>660</v>
      </c>
      <c r="D56" s="72"/>
      <c r="F56" s="16" t="s">
        <v>113</v>
      </c>
      <c r="G56" s="17" t="s">
        <v>114</v>
      </c>
      <c r="H56" s="72">
        <v>505</v>
      </c>
      <c r="I56" s="72"/>
    </row>
    <row r="57" spans="1:9" ht="19.95" customHeight="1" x14ac:dyDescent="0.2">
      <c r="A57" s="16" t="s">
        <v>119</v>
      </c>
      <c r="B57" s="17" t="s">
        <v>120</v>
      </c>
      <c r="C57" s="72">
        <v>620</v>
      </c>
      <c r="D57" s="72"/>
    </row>
    <row r="58" spans="1:9" ht="19.95" customHeight="1" x14ac:dyDescent="0.2">
      <c r="A58" s="16" t="s">
        <v>373</v>
      </c>
      <c r="B58" s="71" t="s">
        <v>374</v>
      </c>
      <c r="C58" s="72">
        <v>445</v>
      </c>
      <c r="D58" s="72"/>
    </row>
    <row r="59" spans="1:9" ht="19.95" customHeight="1" x14ac:dyDescent="0.2">
      <c r="A59" s="19" t="s">
        <v>377</v>
      </c>
      <c r="B59" s="71" t="s">
        <v>378</v>
      </c>
      <c r="C59" s="72">
        <v>300</v>
      </c>
      <c r="D59" s="72"/>
    </row>
    <row r="60" spans="1:9" ht="19.95" customHeight="1" x14ac:dyDescent="0.2">
      <c r="A60" s="19" t="s">
        <v>381</v>
      </c>
      <c r="B60" s="71" t="s">
        <v>382</v>
      </c>
      <c r="C60" s="72">
        <v>180</v>
      </c>
      <c r="D60" s="72"/>
      <c r="F60" s="279" t="s">
        <v>121</v>
      </c>
      <c r="G60" s="280"/>
      <c r="H60" s="281">
        <f>SUM(C17:C34)+SUM(H17:H37)+SUM(C40:C61)+SUM(H40:H56)</f>
        <v>32545</v>
      </c>
      <c r="I60" s="282"/>
    </row>
    <row r="61" spans="1:9" ht="19.95" customHeight="1" x14ac:dyDescent="0.2">
      <c r="A61" s="16" t="s">
        <v>122</v>
      </c>
      <c r="B61" s="20" t="s">
        <v>123</v>
      </c>
      <c r="C61" s="72">
        <v>600</v>
      </c>
      <c r="D61" s="72"/>
      <c r="F61" s="304" t="s">
        <v>124</v>
      </c>
      <c r="G61" s="304"/>
      <c r="H61" s="305">
        <f>SUM(D17:D34)+SUM(I17:I37)+SUM(D40:D61)+SUM(I40:I56)</f>
        <v>0</v>
      </c>
      <c r="I61" s="305"/>
    </row>
    <row r="62" spans="1:9" ht="19.95" customHeight="1" x14ac:dyDescent="0.2">
      <c r="A62" s="102"/>
      <c r="B62" s="103"/>
      <c r="C62" s="104"/>
      <c r="D62" s="104"/>
    </row>
    <row r="63" spans="1:9" ht="24" customHeight="1" x14ac:dyDescent="0.2">
      <c r="A63" s="63" t="s">
        <v>125</v>
      </c>
      <c r="D63" s="3"/>
      <c r="F63" s="28"/>
      <c r="G63" s="28"/>
      <c r="H63" s="43"/>
      <c r="I63" s="43"/>
    </row>
    <row r="64" spans="1:9" ht="19.5" customHeight="1" x14ac:dyDescent="0.2">
      <c r="A64" s="101" t="s">
        <v>8</v>
      </c>
      <c r="B64" s="51" t="s">
        <v>9</v>
      </c>
      <c r="C64" s="15" t="s">
        <v>10</v>
      </c>
      <c r="D64" s="51" t="s">
        <v>11</v>
      </c>
    </row>
    <row r="65" spans="1:9" ht="19.5" customHeight="1" x14ac:dyDescent="0.2">
      <c r="A65" s="21" t="s">
        <v>222</v>
      </c>
      <c r="B65" s="20" t="s">
        <v>223</v>
      </c>
      <c r="C65" s="72">
        <v>465</v>
      </c>
      <c r="D65" s="72"/>
    </row>
    <row r="66" spans="1:9" ht="19.5" customHeight="1" x14ac:dyDescent="0.2">
      <c r="A66" s="21" t="s">
        <v>335</v>
      </c>
      <c r="B66" s="20" t="s">
        <v>336</v>
      </c>
      <c r="C66" s="72">
        <v>305</v>
      </c>
      <c r="D66" s="72"/>
    </row>
    <row r="67" spans="1:9" ht="19.5" customHeight="1" x14ac:dyDescent="0.2">
      <c r="A67" s="21" t="s">
        <v>126</v>
      </c>
      <c r="B67" s="20" t="s">
        <v>127</v>
      </c>
      <c r="C67" s="72">
        <v>815</v>
      </c>
      <c r="D67" s="72"/>
    </row>
    <row r="68" spans="1:9" ht="19.5" customHeight="1" x14ac:dyDescent="0.2">
      <c r="A68" s="21" t="s">
        <v>128</v>
      </c>
      <c r="B68" s="20" t="s">
        <v>129</v>
      </c>
      <c r="C68" s="72">
        <v>595</v>
      </c>
      <c r="D68" s="72"/>
    </row>
    <row r="69" spans="1:9" ht="19.5" customHeight="1" x14ac:dyDescent="0.2">
      <c r="A69" s="21" t="s">
        <v>130</v>
      </c>
      <c r="B69" s="20" t="s">
        <v>131</v>
      </c>
      <c r="C69" s="72">
        <v>470</v>
      </c>
      <c r="D69" s="72"/>
    </row>
    <row r="70" spans="1:9" ht="19.5" customHeight="1" x14ac:dyDescent="0.2">
      <c r="A70" s="21" t="s">
        <v>340</v>
      </c>
      <c r="B70" s="20" t="s">
        <v>341</v>
      </c>
      <c r="C70" s="72">
        <v>510</v>
      </c>
      <c r="D70" s="72"/>
    </row>
    <row r="71" spans="1:9" ht="19.5" customHeight="1" x14ac:dyDescent="0.2">
      <c r="A71" s="79" t="s">
        <v>574</v>
      </c>
      <c r="B71" s="95" t="s">
        <v>576</v>
      </c>
      <c r="C71" s="72">
        <v>345</v>
      </c>
      <c r="D71" s="72"/>
    </row>
    <row r="72" spans="1:9" ht="19.5" customHeight="1" x14ac:dyDescent="0.2">
      <c r="A72" s="21" t="s">
        <v>132</v>
      </c>
      <c r="B72" s="17" t="s">
        <v>133</v>
      </c>
      <c r="C72" s="72">
        <v>660</v>
      </c>
      <c r="D72" s="72"/>
    </row>
    <row r="73" spans="1:9" ht="19.5" customHeight="1" x14ac:dyDescent="0.2">
      <c r="A73" s="21" t="s">
        <v>134</v>
      </c>
      <c r="B73" s="17" t="s">
        <v>135</v>
      </c>
      <c r="C73" s="72">
        <v>600</v>
      </c>
      <c r="D73" s="72"/>
    </row>
    <row r="74" spans="1:9" ht="19.5" customHeight="1" x14ac:dyDescent="0.2">
      <c r="A74" s="21" t="s">
        <v>136</v>
      </c>
      <c r="B74" s="17" t="s">
        <v>137</v>
      </c>
      <c r="C74" s="72">
        <v>655</v>
      </c>
      <c r="D74" s="72"/>
    </row>
    <row r="75" spans="1:9" ht="19.5" customHeight="1" x14ac:dyDescent="0.2">
      <c r="A75" s="21" t="s">
        <v>138</v>
      </c>
      <c r="B75" s="17" t="s">
        <v>139</v>
      </c>
      <c r="C75" s="72">
        <v>600</v>
      </c>
      <c r="D75" s="72"/>
      <c r="E75" s="38"/>
    </row>
    <row r="76" spans="1:9" ht="19.5" customHeight="1" x14ac:dyDescent="0.2">
      <c r="A76" s="21" t="s">
        <v>140</v>
      </c>
      <c r="B76" s="17" t="s">
        <v>141</v>
      </c>
      <c r="C76" s="72">
        <v>600</v>
      </c>
      <c r="D76" s="72"/>
      <c r="E76" s="38"/>
    </row>
    <row r="77" spans="1:9" ht="19.5" customHeight="1" x14ac:dyDescent="0.55000000000000004">
      <c r="A77" s="21" t="s">
        <v>142</v>
      </c>
      <c r="B77" s="17" t="s">
        <v>143</v>
      </c>
      <c r="C77" s="72">
        <v>685</v>
      </c>
      <c r="D77" s="72"/>
      <c r="E77" s="47"/>
      <c r="F77" s="279" t="s">
        <v>144</v>
      </c>
      <c r="G77" s="280"/>
      <c r="H77" s="281">
        <f>SUM(C65:C81)</f>
        <v>9840</v>
      </c>
      <c r="I77" s="282"/>
    </row>
    <row r="78" spans="1:9" ht="19.5" customHeight="1" x14ac:dyDescent="0.2">
      <c r="A78" s="21" t="s">
        <v>145</v>
      </c>
      <c r="B78" s="20" t="s">
        <v>146</v>
      </c>
      <c r="C78" s="72">
        <v>705</v>
      </c>
      <c r="D78" s="72"/>
      <c r="E78" s="98"/>
      <c r="F78" s="279" t="s">
        <v>147</v>
      </c>
      <c r="G78" s="280"/>
      <c r="H78" s="306">
        <f>SUM(D65:D81)</f>
        <v>0</v>
      </c>
      <c r="I78" s="307"/>
    </row>
    <row r="79" spans="1:9" ht="19.5" customHeight="1" thickBot="1" x14ac:dyDescent="0.25">
      <c r="A79" s="21" t="s">
        <v>148</v>
      </c>
      <c r="B79" s="17" t="s">
        <v>221</v>
      </c>
      <c r="C79" s="72">
        <v>650</v>
      </c>
      <c r="D79" s="72"/>
      <c r="E79" s="49"/>
    </row>
    <row r="80" spans="1:9" ht="19.5" customHeight="1" thickTop="1" x14ac:dyDescent="0.2">
      <c r="A80" s="21" t="s">
        <v>149</v>
      </c>
      <c r="B80" s="17" t="s">
        <v>150</v>
      </c>
      <c r="C80" s="72">
        <v>590</v>
      </c>
      <c r="D80" s="72"/>
      <c r="E80" s="49"/>
      <c r="F80" s="258" t="s">
        <v>151</v>
      </c>
      <c r="G80" s="259"/>
      <c r="H80" s="260">
        <f>H60+H77</f>
        <v>42385</v>
      </c>
      <c r="I80" s="261"/>
    </row>
    <row r="81" spans="1:9" ht="19.5" customHeight="1" thickBot="1" x14ac:dyDescent="0.25">
      <c r="A81" s="21" t="s">
        <v>152</v>
      </c>
      <c r="B81" s="20" t="s">
        <v>153</v>
      </c>
      <c r="C81" s="72">
        <v>590</v>
      </c>
      <c r="D81" s="72"/>
      <c r="E81" s="98"/>
      <c r="F81" s="262" t="s">
        <v>154</v>
      </c>
      <c r="G81" s="263"/>
      <c r="H81" s="264">
        <f>H61+H78</f>
        <v>0</v>
      </c>
      <c r="I81" s="265"/>
    </row>
    <row r="82" spans="1:9" ht="24" customHeight="1" thickTop="1" thickBot="1" x14ac:dyDescent="0.25">
      <c r="A82" s="105"/>
      <c r="B82" s="103"/>
      <c r="C82" s="104"/>
      <c r="D82" s="104"/>
      <c r="E82" s="98"/>
      <c r="F82" s="28"/>
      <c r="G82" s="28"/>
      <c r="H82" s="43"/>
      <c r="I82" s="43"/>
    </row>
    <row r="83" spans="1:9" ht="24" customHeight="1" thickTop="1" x14ac:dyDescent="0.2">
      <c r="A83" s="308" t="s">
        <v>324</v>
      </c>
      <c r="B83" s="309"/>
      <c r="C83" s="309"/>
      <c r="D83" s="309"/>
      <c r="E83" s="309"/>
      <c r="F83" s="309"/>
      <c r="G83" s="309"/>
      <c r="H83" s="309"/>
      <c r="I83" s="310"/>
    </row>
    <row r="84" spans="1:9" ht="19.5" customHeight="1" x14ac:dyDescent="0.2">
      <c r="A84" s="311"/>
      <c r="B84" s="312"/>
      <c r="C84" s="312"/>
      <c r="D84" s="312"/>
      <c r="E84" s="312"/>
      <c r="F84" s="312"/>
      <c r="G84" s="312"/>
      <c r="H84" s="312"/>
      <c r="I84" s="313"/>
    </row>
    <row r="85" spans="1:9" ht="24" customHeight="1" thickBot="1" x14ac:dyDescent="0.25">
      <c r="A85" s="314"/>
      <c r="B85" s="315"/>
      <c r="C85" s="315"/>
      <c r="D85" s="315"/>
      <c r="E85" s="315"/>
      <c r="F85" s="315"/>
      <c r="G85" s="315"/>
      <c r="H85" s="315"/>
      <c r="I85" s="316"/>
    </row>
    <row r="86" spans="1:9" ht="24" customHeight="1" thickTop="1" x14ac:dyDescent="0.2">
      <c r="A86" s="298" t="s">
        <v>540</v>
      </c>
      <c r="B86" s="299"/>
      <c r="C86" s="299"/>
      <c r="D86" s="299"/>
      <c r="E86" s="299"/>
      <c r="F86" s="299"/>
      <c r="G86" s="299"/>
      <c r="H86" s="299"/>
      <c r="I86" s="300"/>
    </row>
    <row r="87" spans="1:9" ht="36" customHeight="1" thickBot="1" x14ac:dyDescent="0.25">
      <c r="A87" s="301"/>
      <c r="B87" s="302"/>
      <c r="C87" s="302"/>
      <c r="D87" s="302"/>
      <c r="E87" s="302"/>
      <c r="F87" s="302"/>
      <c r="G87" s="302"/>
      <c r="H87" s="302"/>
      <c r="I87" s="303"/>
    </row>
    <row r="88" spans="1:9" ht="36" customHeight="1" thickTop="1" x14ac:dyDescent="0.2">
      <c r="A88" s="98"/>
      <c r="B88" s="98"/>
      <c r="C88" s="98"/>
      <c r="D88" s="98"/>
      <c r="F88" s="98"/>
      <c r="G88" s="98"/>
      <c r="H88" s="98"/>
      <c r="I88" s="98"/>
    </row>
  </sheetData>
  <mergeCells count="27">
    <mergeCell ref="A86:I87"/>
    <mergeCell ref="F61:G61"/>
    <mergeCell ref="H61:I61"/>
    <mergeCell ref="F77:G77"/>
    <mergeCell ref="H77:I77"/>
    <mergeCell ref="F78:G78"/>
    <mergeCell ref="H78:I78"/>
    <mergeCell ref="F80:G80"/>
    <mergeCell ref="H80:I80"/>
    <mergeCell ref="F81:G81"/>
    <mergeCell ref="H81:I81"/>
    <mergeCell ref="A83:I85"/>
    <mergeCell ref="A1:D1"/>
    <mergeCell ref="E1:I1"/>
    <mergeCell ref="B2:H2"/>
    <mergeCell ref="A4:I5"/>
    <mergeCell ref="H7:H8"/>
    <mergeCell ref="I7:I8"/>
    <mergeCell ref="A8:C9"/>
    <mergeCell ref="D8:G8"/>
    <mergeCell ref="D9:G9"/>
    <mergeCell ref="B10:C10"/>
    <mergeCell ref="E10:G10"/>
    <mergeCell ref="B11:E11"/>
    <mergeCell ref="A12:I12"/>
    <mergeCell ref="F60:G60"/>
    <mergeCell ref="H60:I60"/>
  </mergeCells>
  <phoneticPr fontId="2"/>
  <conditionalFormatting sqref="A17:D34">
    <cfRule type="expression" dxfId="12" priority="3">
      <formula>$D17&lt;&gt;""</formula>
    </cfRule>
  </conditionalFormatting>
  <conditionalFormatting sqref="A40:D57 A61:D62">
    <cfRule type="expression" dxfId="11" priority="10">
      <formula>$D40&lt;&gt;""</formula>
    </cfRule>
  </conditionalFormatting>
  <conditionalFormatting sqref="A65:D82">
    <cfRule type="expression" dxfId="10" priority="6">
      <formula>$D65&lt;&gt;""</formula>
    </cfRule>
  </conditionalFormatting>
  <conditionalFormatting sqref="D17:D34">
    <cfRule type="expression" dxfId="9" priority="14">
      <formula>$C17&lt;&gt;$D17</formula>
    </cfRule>
  </conditionalFormatting>
  <conditionalFormatting sqref="D40:D57 D61:D62">
    <cfRule type="expression" dxfId="8" priority="9">
      <formula>$C40&lt;&gt;$D40</formula>
    </cfRule>
  </conditionalFormatting>
  <conditionalFormatting sqref="D65:D70 D72:D82">
    <cfRule type="expression" dxfId="7" priority="16">
      <formula>$C65&lt;&gt;$D65</formula>
    </cfRule>
  </conditionalFormatting>
  <conditionalFormatting sqref="D71">
    <cfRule type="expression" dxfId="6" priority="5">
      <formula>$D71&lt;&gt;$C71</formula>
    </cfRule>
  </conditionalFormatting>
  <conditionalFormatting sqref="F17:I37 F40:I56">
    <cfRule type="expression" dxfId="5" priority="19">
      <formula>$I17&lt;&gt;""</formula>
    </cfRule>
  </conditionalFormatting>
  <conditionalFormatting sqref="I17:I37">
    <cfRule type="expression" dxfId="4" priority="12">
      <formula>$H17&lt;&gt;$I17</formula>
    </cfRule>
  </conditionalFormatting>
  <conditionalFormatting sqref="I40:I46">
    <cfRule type="expression" dxfId="3" priority="8">
      <formula>$I40&lt;&gt;$H40</formula>
    </cfRule>
  </conditionalFormatting>
  <conditionalFormatting sqref="I40:I56">
    <cfRule type="expression" dxfId="2" priority="7">
      <formula>$H40&lt;&gt;$I40</formula>
    </cfRule>
  </conditionalFormatting>
  <conditionalFormatting sqref="A58:D60">
    <cfRule type="expression" dxfId="1" priority="2">
      <formula>$D58&lt;&gt;""</formula>
    </cfRule>
  </conditionalFormatting>
  <conditionalFormatting sqref="D58:D60">
    <cfRule type="expression" dxfId="0" priority="1">
      <formula>$D58&lt;&gt;$C58</formula>
    </cfRule>
  </conditionalFormatting>
  <dataValidations count="1">
    <dataValidation type="list" allowBlank="1" showInputMessage="1" showErrorMessage="1" promptTitle="申込号をリストから選択してください" sqref="B11:E11" xr:uid="{53F1B37F-C1CA-4FCE-A8E8-548BC39CCCBE}">
      <formula1>"　　　月　　　日～　　　月　　　日配布,5月26日～6月1日配布,6月9日～6月15日配布,6月23日～6月29日配布,7月7日～7月13日配布,7月21日～7月27日配布"</formula1>
    </dataValidation>
  </dataValidations>
  <hyperlinks>
    <hyperlink ref="G14" r:id="rId1" display="info@s-joho.com" xr:uid="{612A37BC-38B5-43AD-A722-C696732C15CB}"/>
  </hyperlinks>
  <printOptions horizontalCentered="1" verticalCentered="1"/>
  <pageMargins left="0.70866141732283472" right="0.70866141732283472" top="0.74803149606299213" bottom="0.74803149606299213" header="0.31496062992125984" footer="0.31496062992125984"/>
  <pageSetup paperSize="9" scale="95" orientation="portrait" r:id="rId2"/>
  <rowBreaks count="2" manualBreakCount="2">
    <brk id="37" max="8" man="1"/>
    <brk id="62"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41"/>
  <sheetViews>
    <sheetView view="pageBreakPreview" zoomScale="60" zoomScaleNormal="100" workbookViewId="0">
      <selection activeCell="O35" sqref="O35"/>
    </sheetView>
  </sheetViews>
  <sheetFormatPr defaultColWidth="9" defaultRowHeight="17.25" customHeight="1" x14ac:dyDescent="0.2"/>
  <cols>
    <col min="1" max="1" width="5.77734375" style="1" customWidth="1"/>
    <col min="2" max="10" width="9" style="1"/>
  </cols>
  <sheetData>
    <row r="1" spans="1:10" ht="18.75" customHeight="1" x14ac:dyDescent="0.2"/>
    <row r="2" spans="1:10" ht="18.75" customHeight="1" x14ac:dyDescent="0.2">
      <c r="A2" s="217" t="s">
        <v>156</v>
      </c>
      <c r="B2" s="217"/>
      <c r="C2" s="217"/>
      <c r="D2" s="217"/>
      <c r="E2" s="217"/>
      <c r="F2" s="217"/>
      <c r="G2" s="217"/>
      <c r="H2" s="217"/>
      <c r="I2" s="217"/>
      <c r="J2" s="217"/>
    </row>
    <row r="3" spans="1:10" ht="18.75" customHeight="1" x14ac:dyDescent="0.2"/>
    <row r="4" spans="1:10" ht="18.75" customHeight="1" x14ac:dyDescent="0.2">
      <c r="A4" s="22" t="s">
        <v>157</v>
      </c>
      <c r="B4" s="23" t="s">
        <v>298</v>
      </c>
    </row>
    <row r="5" spans="1:10" ht="18.75" customHeight="1" x14ac:dyDescent="0.2">
      <c r="A5" s="317" t="s">
        <v>649</v>
      </c>
      <c r="B5" s="317"/>
      <c r="C5" s="317"/>
      <c r="D5" s="317"/>
      <c r="E5" s="317"/>
      <c r="F5" s="317"/>
      <c r="G5" s="317"/>
      <c r="H5" s="317"/>
      <c r="I5" s="317"/>
      <c r="J5" s="317"/>
    </row>
    <row r="6" spans="1:10" ht="18.75" customHeight="1" x14ac:dyDescent="0.2">
      <c r="A6" s="317"/>
      <c r="B6" s="317"/>
      <c r="C6" s="317"/>
      <c r="D6" s="317"/>
      <c r="E6" s="317"/>
      <c r="F6" s="317"/>
      <c r="G6" s="317"/>
      <c r="H6" s="317"/>
      <c r="I6" s="317"/>
      <c r="J6" s="317"/>
    </row>
    <row r="7" spans="1:10" ht="18.75" customHeight="1" x14ac:dyDescent="0.2">
      <c r="A7" s="317"/>
      <c r="B7" s="317"/>
      <c r="C7" s="317"/>
      <c r="D7" s="317"/>
      <c r="E7" s="317"/>
      <c r="F7" s="317"/>
      <c r="G7" s="317"/>
      <c r="H7" s="317"/>
      <c r="I7" s="317"/>
      <c r="J7" s="317"/>
    </row>
    <row r="8" spans="1:10" ht="18.75" customHeight="1" x14ac:dyDescent="0.2">
      <c r="A8" s="39"/>
      <c r="B8" s="39"/>
      <c r="C8" s="39"/>
      <c r="D8" s="39"/>
      <c r="E8" s="39"/>
      <c r="F8" s="39"/>
      <c r="G8" s="39"/>
      <c r="H8" s="39"/>
      <c r="I8" s="39"/>
      <c r="J8" s="39"/>
    </row>
    <row r="9" spans="1:10" ht="18.75" customHeight="1" x14ac:dyDescent="0.2">
      <c r="A9" s="22" t="s">
        <v>158</v>
      </c>
      <c r="B9" s="23" t="s">
        <v>159</v>
      </c>
    </row>
    <row r="10" spans="1:10" ht="18.75" customHeight="1" x14ac:dyDescent="0.2">
      <c r="A10" s="1" t="s">
        <v>160</v>
      </c>
    </row>
    <row r="11" spans="1:10" ht="18.75" customHeight="1" x14ac:dyDescent="0.2">
      <c r="A11" s="40" t="s">
        <v>299</v>
      </c>
      <c r="B11" s="1" t="s">
        <v>162</v>
      </c>
    </row>
    <row r="12" spans="1:10" ht="18.75" customHeight="1" x14ac:dyDescent="0.2">
      <c r="A12" s="40" t="s">
        <v>300</v>
      </c>
      <c r="B12" s="1" t="s">
        <v>164</v>
      </c>
    </row>
    <row r="13" spans="1:10" ht="18.75" customHeight="1" x14ac:dyDescent="0.2">
      <c r="A13" s="40" t="s">
        <v>301</v>
      </c>
      <c r="B13" s="1" t="s">
        <v>166</v>
      </c>
    </row>
    <row r="14" spans="1:10" ht="18.75" customHeight="1" x14ac:dyDescent="0.2">
      <c r="A14" s="40" t="s">
        <v>302</v>
      </c>
      <c r="B14" s="1" t="s">
        <v>167</v>
      </c>
    </row>
    <row r="15" spans="1:10" ht="18.75" customHeight="1" x14ac:dyDescent="0.2"/>
    <row r="16" spans="1:10" ht="18.75" customHeight="1" x14ac:dyDescent="0.2">
      <c r="A16" s="40" t="s">
        <v>168</v>
      </c>
      <c r="B16" s="23" t="s">
        <v>169</v>
      </c>
    </row>
    <row r="17" spans="1:10" ht="18.75" customHeight="1" x14ac:dyDescent="0.2">
      <c r="A17" s="24" t="s">
        <v>170</v>
      </c>
    </row>
    <row r="18" spans="1:10" ht="18.75" customHeight="1" x14ac:dyDescent="0.2">
      <c r="A18" s="40" t="s">
        <v>303</v>
      </c>
      <c r="B18" s="1" t="s">
        <v>171</v>
      </c>
    </row>
    <row r="19" spans="1:10" ht="18.75" customHeight="1" x14ac:dyDescent="0.2">
      <c r="A19" s="40" t="s">
        <v>304</v>
      </c>
      <c r="B19" s="1" t="s">
        <v>172</v>
      </c>
    </row>
    <row r="20" spans="1:10" ht="18.75" customHeight="1" x14ac:dyDescent="0.2">
      <c r="A20" s="40" t="s">
        <v>165</v>
      </c>
      <c r="B20" s="1" t="s">
        <v>173</v>
      </c>
    </row>
    <row r="21" spans="1:10" ht="18.75" customHeight="1" x14ac:dyDescent="0.2">
      <c r="A21" s="40" t="s">
        <v>302</v>
      </c>
      <c r="B21" s="1" t="s">
        <v>174</v>
      </c>
    </row>
    <row r="22" spans="1:10" ht="18.75" customHeight="1" x14ac:dyDescent="0.2"/>
    <row r="23" spans="1:10" ht="18.75" customHeight="1" x14ac:dyDescent="0.2">
      <c r="A23" s="40" t="s">
        <v>175</v>
      </c>
      <c r="B23" s="23" t="s">
        <v>176</v>
      </c>
    </row>
    <row r="24" spans="1:10" ht="18.75" customHeight="1" x14ac:dyDescent="0.2">
      <c r="A24" s="24" t="s">
        <v>177</v>
      </c>
    </row>
    <row r="25" spans="1:10" ht="18.75" customHeight="1" x14ac:dyDescent="0.2">
      <c r="A25" s="40" t="s">
        <v>161</v>
      </c>
      <c r="B25" s="1" t="s">
        <v>178</v>
      </c>
    </row>
    <row r="26" spans="1:10" ht="18.75" customHeight="1" x14ac:dyDescent="0.15">
      <c r="A26" s="25" t="s">
        <v>163</v>
      </c>
      <c r="B26" s="317" t="s">
        <v>179</v>
      </c>
      <c r="C26" s="317"/>
      <c r="D26" s="317"/>
      <c r="E26" s="317"/>
      <c r="F26" s="317"/>
      <c r="G26" s="317"/>
      <c r="H26" s="317"/>
      <c r="I26" s="317"/>
      <c r="J26" s="317"/>
    </row>
    <row r="27" spans="1:10" ht="18.75" customHeight="1" x14ac:dyDescent="0.2">
      <c r="A27" s="40"/>
      <c r="B27" s="317"/>
      <c r="C27" s="317"/>
      <c r="D27" s="317"/>
      <c r="E27" s="317"/>
      <c r="F27" s="317"/>
      <c r="G27" s="317"/>
      <c r="H27" s="317"/>
      <c r="I27" s="317"/>
      <c r="J27" s="317"/>
    </row>
    <row r="28" spans="1:10" ht="18.75" customHeight="1" x14ac:dyDescent="0.2">
      <c r="A28" s="40"/>
      <c r="B28" s="1" t="s">
        <v>180</v>
      </c>
    </row>
    <row r="29" spans="1:10" ht="18.75" customHeight="1" x14ac:dyDescent="0.2">
      <c r="A29" s="40"/>
      <c r="B29" s="1" t="s">
        <v>181</v>
      </c>
    </row>
    <row r="30" spans="1:10" ht="7.5" customHeight="1" x14ac:dyDescent="0.2">
      <c r="A30" s="40"/>
    </row>
    <row r="31" spans="1:10" ht="18.75" customHeight="1" x14ac:dyDescent="0.2">
      <c r="A31" s="40"/>
      <c r="B31" s="26" t="s">
        <v>182</v>
      </c>
    </row>
    <row r="32" spans="1:10" ht="18.75" customHeight="1" x14ac:dyDescent="0.15">
      <c r="A32" s="25" t="s">
        <v>165</v>
      </c>
      <c r="B32" s="317" t="s">
        <v>183</v>
      </c>
      <c r="C32" s="317"/>
      <c r="D32" s="317"/>
      <c r="E32" s="317"/>
      <c r="F32" s="317"/>
      <c r="G32" s="317"/>
      <c r="H32" s="317"/>
      <c r="I32" s="317"/>
      <c r="J32" s="317"/>
    </row>
    <row r="33" spans="1:10" ht="18.75" customHeight="1" x14ac:dyDescent="0.2">
      <c r="A33" s="40"/>
      <c r="B33" s="317"/>
      <c r="C33" s="317"/>
      <c r="D33" s="317"/>
      <c r="E33" s="317"/>
      <c r="F33" s="317"/>
      <c r="G33" s="317"/>
      <c r="H33" s="317"/>
      <c r="I33" s="317"/>
      <c r="J33" s="317"/>
    </row>
    <row r="34" spans="1:10" s="175" customFormat="1" ht="16.8" customHeight="1" x14ac:dyDescent="0.2">
      <c r="F34" s="176" t="s">
        <v>650</v>
      </c>
    </row>
    <row r="35" spans="1:10" s="175" customFormat="1" ht="16.8" customHeight="1" x14ac:dyDescent="0.2">
      <c r="F35" s="175" t="s">
        <v>184</v>
      </c>
    </row>
    <row r="36" spans="1:10" s="175" customFormat="1" ht="16.8" customHeight="1" x14ac:dyDescent="0.2">
      <c r="F36" s="177" t="s">
        <v>305</v>
      </c>
    </row>
    <row r="37" spans="1:10" s="175" customFormat="1" ht="16.8" customHeight="1" x14ac:dyDescent="0.2">
      <c r="F37" s="175" t="s">
        <v>185</v>
      </c>
    </row>
    <row r="38" spans="1:10" s="175" customFormat="1" ht="16.8" customHeight="1" x14ac:dyDescent="0.2">
      <c r="F38" s="177" t="s">
        <v>306</v>
      </c>
    </row>
    <row r="39" spans="1:10" s="175" customFormat="1" ht="16.8" customHeight="1" x14ac:dyDescent="0.2">
      <c r="F39" s="177" t="s">
        <v>652</v>
      </c>
    </row>
    <row r="40" spans="1:10" ht="18.75" customHeight="1" x14ac:dyDescent="0.2">
      <c r="F40" s="27"/>
    </row>
    <row r="41" spans="1:10" ht="18.75" customHeight="1" x14ac:dyDescent="0.2"/>
  </sheetData>
  <mergeCells count="4">
    <mergeCell ref="A2:J2"/>
    <mergeCell ref="A5:J7"/>
    <mergeCell ref="B26:J27"/>
    <mergeCell ref="B32:J33"/>
  </mergeCells>
  <phoneticPr fontId="2"/>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J41"/>
  <sheetViews>
    <sheetView view="pageBreakPreview" zoomScaleNormal="100" zoomScaleSheetLayoutView="100" workbookViewId="0">
      <selection activeCell="L39" sqref="L39"/>
    </sheetView>
  </sheetViews>
  <sheetFormatPr defaultColWidth="9" defaultRowHeight="17.25" customHeight="1" x14ac:dyDescent="0.2"/>
  <cols>
    <col min="1" max="1" width="3.77734375" style="34" customWidth="1"/>
  </cols>
  <sheetData>
    <row r="2" spans="1:10" ht="17.25" customHeight="1" x14ac:dyDescent="0.2">
      <c r="A2" s="319" t="s">
        <v>186</v>
      </c>
      <c r="B2" s="320"/>
      <c r="C2" s="320"/>
      <c r="D2" s="320"/>
      <c r="E2" s="320"/>
      <c r="F2" s="320"/>
      <c r="G2" s="320"/>
      <c r="H2" s="320"/>
      <c r="I2" s="320"/>
      <c r="J2" s="320"/>
    </row>
    <row r="3" spans="1:10" ht="17.25" customHeight="1" x14ac:dyDescent="0.2">
      <c r="A3" s="29"/>
      <c r="B3" s="30"/>
      <c r="C3" s="30"/>
      <c r="D3" s="30"/>
      <c r="E3" s="30"/>
      <c r="F3" s="30"/>
      <c r="G3" s="30"/>
      <c r="H3" s="30"/>
      <c r="I3" s="30"/>
      <c r="J3" s="30"/>
    </row>
    <row r="4" spans="1:10" ht="17.25" customHeight="1" x14ac:dyDescent="0.2">
      <c r="A4" s="317" t="s">
        <v>187</v>
      </c>
      <c r="B4" s="317"/>
      <c r="C4" s="317"/>
      <c r="D4" s="317"/>
      <c r="E4" s="317"/>
      <c r="F4" s="317"/>
      <c r="G4" s="317"/>
      <c r="H4" s="317"/>
      <c r="I4" s="317"/>
      <c r="J4" s="317"/>
    </row>
    <row r="5" spans="1:10" ht="17.25" customHeight="1" x14ac:dyDescent="0.2">
      <c r="A5" s="317"/>
      <c r="B5" s="317"/>
      <c r="C5" s="317"/>
      <c r="D5" s="317"/>
      <c r="E5" s="317"/>
      <c r="F5" s="317"/>
      <c r="G5" s="317"/>
      <c r="H5" s="317"/>
      <c r="I5" s="317"/>
      <c r="J5" s="317"/>
    </row>
    <row r="6" spans="1:10" ht="17.25" customHeight="1" x14ac:dyDescent="0.2">
      <c r="A6" s="317" t="s">
        <v>188</v>
      </c>
      <c r="B6" s="317"/>
      <c r="C6" s="317"/>
      <c r="D6" s="317"/>
      <c r="E6" s="317"/>
      <c r="F6" s="317"/>
      <c r="G6" s="317"/>
      <c r="H6" s="317"/>
      <c r="I6" s="317"/>
      <c r="J6" s="317"/>
    </row>
    <row r="7" spans="1:10" ht="17.25" customHeight="1" x14ac:dyDescent="0.2">
      <c r="A7" s="317"/>
      <c r="B7" s="317"/>
      <c r="C7" s="317"/>
      <c r="D7" s="317"/>
      <c r="E7" s="317"/>
      <c r="F7" s="317"/>
      <c r="G7" s="317"/>
      <c r="H7" s="317"/>
      <c r="I7" s="317"/>
      <c r="J7" s="317"/>
    </row>
    <row r="8" spans="1:10" ht="17.25" customHeight="1" x14ac:dyDescent="0.2">
      <c r="A8" s="29"/>
      <c r="B8" s="30"/>
      <c r="C8" s="30"/>
      <c r="D8" s="30"/>
      <c r="E8" s="30"/>
      <c r="F8" s="30"/>
      <c r="G8" s="30"/>
      <c r="H8" s="30"/>
      <c r="I8" s="30"/>
      <c r="J8" s="30"/>
    </row>
    <row r="9" spans="1:10" ht="17.25" customHeight="1" x14ac:dyDescent="0.2">
      <c r="A9" s="31" t="s">
        <v>189</v>
      </c>
      <c r="B9" s="30"/>
      <c r="C9" s="30"/>
      <c r="D9" s="30"/>
      <c r="E9" s="30"/>
      <c r="F9" s="30"/>
      <c r="G9" s="30"/>
      <c r="H9" s="30"/>
      <c r="I9" s="30"/>
      <c r="J9" s="30"/>
    </row>
    <row r="10" spans="1:10" ht="17.25" customHeight="1" x14ac:dyDescent="0.2">
      <c r="A10" s="40" t="s">
        <v>307</v>
      </c>
      <c r="B10" s="30" t="s">
        <v>191</v>
      </c>
      <c r="C10" s="30"/>
      <c r="D10" s="30"/>
      <c r="E10" s="30"/>
      <c r="F10" s="30"/>
      <c r="G10" s="30"/>
      <c r="H10" s="30"/>
      <c r="I10" s="30"/>
      <c r="J10" s="30"/>
    </row>
    <row r="11" spans="1:10" ht="17.25" customHeight="1" x14ac:dyDescent="0.2">
      <c r="A11" s="40" t="s">
        <v>307</v>
      </c>
      <c r="B11" s="30" t="s">
        <v>192</v>
      </c>
      <c r="C11" s="30"/>
      <c r="D11" s="30"/>
      <c r="E11" s="30"/>
      <c r="F11" s="30"/>
      <c r="G11" s="30"/>
      <c r="H11" s="30"/>
      <c r="I11" s="30"/>
      <c r="J11" s="30"/>
    </row>
    <row r="12" spans="1:10" ht="17.25" customHeight="1" x14ac:dyDescent="0.2">
      <c r="A12" s="40" t="s">
        <v>307</v>
      </c>
      <c r="B12" s="317" t="s">
        <v>193</v>
      </c>
      <c r="C12" s="317"/>
      <c r="D12" s="317"/>
      <c r="E12" s="317"/>
      <c r="F12" s="317"/>
      <c r="G12" s="317"/>
      <c r="H12" s="317"/>
      <c r="I12" s="317"/>
      <c r="J12" s="317"/>
    </row>
    <row r="13" spans="1:10" ht="17.25" customHeight="1" x14ac:dyDescent="0.2">
      <c r="A13" s="40"/>
      <c r="B13" s="317"/>
      <c r="C13" s="317"/>
      <c r="D13" s="317"/>
      <c r="E13" s="317"/>
      <c r="F13" s="317"/>
      <c r="G13" s="317"/>
      <c r="H13" s="317"/>
      <c r="I13" s="317"/>
      <c r="J13" s="317"/>
    </row>
    <row r="14" spans="1:10" ht="17.25" customHeight="1" x14ac:dyDescent="0.2">
      <c r="A14" s="40"/>
      <c r="B14" s="317" t="s">
        <v>342</v>
      </c>
      <c r="C14" s="317"/>
      <c r="D14" s="317"/>
      <c r="E14" s="317"/>
      <c r="F14" s="317"/>
      <c r="G14" s="317"/>
      <c r="H14" s="317"/>
      <c r="I14" s="317"/>
      <c r="J14" s="317"/>
    </row>
    <row r="15" spans="1:10" ht="17.25" customHeight="1" x14ac:dyDescent="0.2">
      <c r="A15" s="40"/>
      <c r="B15" s="317"/>
      <c r="C15" s="317"/>
      <c r="D15" s="317"/>
      <c r="E15" s="317"/>
      <c r="F15" s="317"/>
      <c r="G15" s="317"/>
      <c r="H15" s="317"/>
      <c r="I15" s="317"/>
      <c r="J15" s="317"/>
    </row>
    <row r="16" spans="1:10" ht="17.25" customHeight="1" x14ac:dyDescent="0.2">
      <c r="A16" s="40" t="s">
        <v>190</v>
      </c>
      <c r="B16" s="317" t="s">
        <v>194</v>
      </c>
      <c r="C16" s="317"/>
      <c r="D16" s="317"/>
      <c r="E16" s="317"/>
      <c r="F16" s="317"/>
      <c r="G16" s="317"/>
      <c r="H16" s="317"/>
      <c r="I16" s="317"/>
      <c r="J16" s="317"/>
    </row>
    <row r="17" spans="1:10" ht="17.25" customHeight="1" x14ac:dyDescent="0.2">
      <c r="A17" s="29"/>
      <c r="B17" s="317"/>
      <c r="C17" s="317"/>
      <c r="D17" s="317"/>
      <c r="E17" s="317"/>
      <c r="F17" s="317"/>
      <c r="G17" s="317"/>
      <c r="H17" s="317"/>
      <c r="I17" s="317"/>
      <c r="J17" s="317"/>
    </row>
    <row r="18" spans="1:10" ht="17.25" customHeight="1" x14ac:dyDescent="0.2">
      <c r="A18" s="29"/>
      <c r="B18" s="30"/>
      <c r="C18" s="30"/>
      <c r="D18" s="30"/>
      <c r="E18" s="30"/>
      <c r="F18" s="30"/>
      <c r="G18" s="30"/>
      <c r="H18" s="30"/>
      <c r="I18" s="30"/>
      <c r="J18" s="30"/>
    </row>
    <row r="19" spans="1:10" ht="17.25" customHeight="1" x14ac:dyDescent="0.2">
      <c r="A19" s="31" t="s">
        <v>195</v>
      </c>
      <c r="B19" s="30"/>
      <c r="C19" s="30"/>
      <c r="D19" s="30"/>
      <c r="E19" s="30"/>
      <c r="F19" s="30"/>
      <c r="G19" s="30"/>
      <c r="H19" s="30"/>
      <c r="I19" s="30"/>
      <c r="J19" s="30"/>
    </row>
    <row r="20" spans="1:10" ht="17.25" customHeight="1" x14ac:dyDescent="0.2">
      <c r="A20" s="32" t="s">
        <v>196</v>
      </c>
      <c r="B20" s="33" t="s">
        <v>197</v>
      </c>
      <c r="C20" s="30"/>
      <c r="D20" s="30"/>
      <c r="E20" s="30"/>
      <c r="F20" s="30"/>
      <c r="G20" s="30"/>
      <c r="H20" s="30"/>
      <c r="I20" s="30"/>
      <c r="J20" s="30"/>
    </row>
    <row r="21" spans="1:10" ht="17.25" customHeight="1" x14ac:dyDescent="0.2">
      <c r="A21" s="40" t="s">
        <v>308</v>
      </c>
      <c r="B21" s="30" t="s">
        <v>199</v>
      </c>
      <c r="C21" s="30"/>
      <c r="D21" s="30"/>
      <c r="E21" s="30"/>
      <c r="F21" s="30"/>
      <c r="G21" s="30"/>
      <c r="H21" s="30"/>
      <c r="I21" s="30"/>
      <c r="J21" s="30"/>
    </row>
    <row r="22" spans="1:10" ht="17.25" customHeight="1" x14ac:dyDescent="0.2">
      <c r="A22" s="318" t="s">
        <v>198</v>
      </c>
      <c r="B22" s="317" t="s">
        <v>200</v>
      </c>
      <c r="C22" s="317"/>
      <c r="D22" s="317"/>
      <c r="E22" s="317"/>
      <c r="F22" s="317"/>
      <c r="G22" s="317"/>
      <c r="H22" s="317"/>
      <c r="I22" s="317"/>
      <c r="J22" s="317"/>
    </row>
    <row r="23" spans="1:10" ht="17.25" customHeight="1" x14ac:dyDescent="0.2">
      <c r="A23" s="318"/>
      <c r="B23" s="317"/>
      <c r="C23" s="317"/>
      <c r="D23" s="317"/>
      <c r="E23" s="317"/>
      <c r="F23" s="317"/>
      <c r="G23" s="317"/>
      <c r="H23" s="317"/>
      <c r="I23" s="317"/>
      <c r="J23" s="317"/>
    </row>
    <row r="24" spans="1:10" ht="17.25" customHeight="1" x14ac:dyDescent="0.15">
      <c r="A24" s="25" t="s">
        <v>198</v>
      </c>
      <c r="B24" s="317" t="s">
        <v>201</v>
      </c>
      <c r="C24" s="317"/>
      <c r="D24" s="317"/>
      <c r="E24" s="317"/>
      <c r="F24" s="317"/>
      <c r="G24" s="317"/>
      <c r="H24" s="317"/>
      <c r="I24" s="317"/>
      <c r="J24" s="317"/>
    </row>
    <row r="25" spans="1:10" ht="17.25" customHeight="1" x14ac:dyDescent="0.2">
      <c r="A25" s="40"/>
      <c r="B25" s="317"/>
      <c r="C25" s="317"/>
      <c r="D25" s="317"/>
      <c r="E25" s="317"/>
      <c r="F25" s="317"/>
      <c r="G25" s="317"/>
      <c r="H25" s="317"/>
      <c r="I25" s="317"/>
      <c r="J25" s="317"/>
    </row>
    <row r="26" spans="1:10" ht="17.25" customHeight="1" x14ac:dyDescent="0.2">
      <c r="A26" s="40"/>
      <c r="B26" s="39"/>
      <c r="C26" s="39"/>
      <c r="D26" s="39"/>
      <c r="E26" s="39"/>
      <c r="F26" s="39"/>
      <c r="G26" s="39"/>
      <c r="H26" s="39"/>
      <c r="I26" s="39"/>
      <c r="J26" s="39"/>
    </row>
    <row r="27" spans="1:10" ht="17.25" customHeight="1" x14ac:dyDescent="0.2">
      <c r="A27" s="32" t="s">
        <v>309</v>
      </c>
      <c r="B27" s="33" t="s">
        <v>202</v>
      </c>
      <c r="C27" s="30"/>
      <c r="D27" s="30"/>
      <c r="E27" s="30"/>
      <c r="F27" s="30"/>
      <c r="G27" s="30"/>
      <c r="H27" s="30"/>
      <c r="I27" s="30"/>
      <c r="J27" s="30"/>
    </row>
    <row r="28" spans="1:10" ht="17.25" customHeight="1" x14ac:dyDescent="0.2">
      <c r="A28" s="40" t="s">
        <v>308</v>
      </c>
      <c r="B28" s="30" t="s">
        <v>203</v>
      </c>
      <c r="C28" s="30"/>
      <c r="D28" s="30"/>
      <c r="E28" s="30"/>
      <c r="F28" s="30"/>
      <c r="G28" s="30"/>
      <c r="H28" s="30"/>
      <c r="I28" s="30"/>
      <c r="J28" s="30"/>
    </row>
    <row r="29" spans="1:10" ht="17.25" customHeight="1" x14ac:dyDescent="0.2">
      <c r="A29" s="40"/>
      <c r="B29" s="30"/>
      <c r="C29" s="30"/>
      <c r="D29" s="30"/>
      <c r="E29" s="30"/>
      <c r="F29" s="30"/>
      <c r="G29" s="30"/>
      <c r="H29" s="30"/>
      <c r="I29" s="30"/>
      <c r="J29" s="30"/>
    </row>
    <row r="30" spans="1:10" ht="17.25" customHeight="1" x14ac:dyDescent="0.2">
      <c r="A30" s="32" t="s">
        <v>310</v>
      </c>
      <c r="B30" s="33" t="s">
        <v>204</v>
      </c>
      <c r="C30" s="30"/>
      <c r="D30" s="30"/>
      <c r="E30" s="30"/>
      <c r="F30" s="30"/>
      <c r="G30" s="30"/>
      <c r="H30" s="30"/>
      <c r="I30" s="30"/>
      <c r="J30" s="30"/>
    </row>
    <row r="31" spans="1:10" ht="17.25" customHeight="1" x14ac:dyDescent="0.2">
      <c r="A31" s="40" t="s">
        <v>311</v>
      </c>
      <c r="B31" s="30" t="s">
        <v>205</v>
      </c>
      <c r="C31" s="30"/>
      <c r="D31" s="30"/>
      <c r="E31" s="30"/>
      <c r="F31" s="30"/>
      <c r="G31" s="30"/>
      <c r="H31" s="30"/>
      <c r="I31" s="30"/>
      <c r="J31" s="30"/>
    </row>
    <row r="32" spans="1:10" ht="17.25" customHeight="1" x14ac:dyDescent="0.2">
      <c r="A32" s="40"/>
      <c r="B32" s="30"/>
      <c r="C32" s="30"/>
      <c r="D32" s="30"/>
      <c r="E32" s="30"/>
      <c r="F32" s="30"/>
      <c r="G32" s="30"/>
      <c r="H32" s="30"/>
      <c r="I32" s="30"/>
      <c r="J32" s="30"/>
    </row>
    <row r="33" spans="1:10" ht="17.25" customHeight="1" x14ac:dyDescent="0.2">
      <c r="A33" s="32" t="s">
        <v>312</v>
      </c>
      <c r="B33" s="33" t="s">
        <v>206</v>
      </c>
      <c r="C33" s="30"/>
      <c r="D33" s="30"/>
      <c r="E33" s="30"/>
      <c r="F33" s="30"/>
      <c r="G33" s="30"/>
      <c r="H33" s="30"/>
      <c r="I33" s="30"/>
      <c r="J33" s="30"/>
    </row>
    <row r="34" spans="1:10" ht="17.25" customHeight="1" x14ac:dyDescent="0.2">
      <c r="A34" s="40" t="s">
        <v>311</v>
      </c>
      <c r="B34" s="30" t="s">
        <v>207</v>
      </c>
      <c r="C34" s="30"/>
      <c r="D34" s="30"/>
      <c r="E34" s="30"/>
      <c r="F34" s="30"/>
      <c r="G34" s="30"/>
      <c r="H34" s="30"/>
      <c r="I34" s="30"/>
      <c r="J34" s="30"/>
    </row>
    <row r="35" spans="1:10" ht="18.75" customHeight="1" x14ac:dyDescent="0.2">
      <c r="A35" s="1"/>
      <c r="B35" s="1"/>
      <c r="C35" s="1"/>
      <c r="D35" s="1"/>
      <c r="E35" s="1"/>
      <c r="F35" s="1"/>
      <c r="G35" s="1"/>
      <c r="H35" s="1"/>
      <c r="I35" s="1"/>
      <c r="J35" s="1"/>
    </row>
    <row r="36" spans="1:10" s="175" customFormat="1" ht="16.2" customHeight="1" x14ac:dyDescent="0.2">
      <c r="F36" s="176" t="s">
        <v>650</v>
      </c>
    </row>
    <row r="37" spans="1:10" s="175" customFormat="1" ht="16.2" customHeight="1" x14ac:dyDescent="0.2">
      <c r="F37" s="175" t="s">
        <v>184</v>
      </c>
    </row>
    <row r="38" spans="1:10" s="175" customFormat="1" ht="16.2" customHeight="1" x14ac:dyDescent="0.2">
      <c r="F38" s="177" t="s">
        <v>305</v>
      </c>
    </row>
    <row r="39" spans="1:10" s="175" customFormat="1" ht="16.2" customHeight="1" x14ac:dyDescent="0.2">
      <c r="F39" s="175" t="s">
        <v>185</v>
      </c>
    </row>
    <row r="40" spans="1:10" s="175" customFormat="1" ht="16.2" customHeight="1" x14ac:dyDescent="0.2">
      <c r="F40" s="177" t="s">
        <v>306</v>
      </c>
    </row>
    <row r="41" spans="1:10" s="175" customFormat="1" ht="16.2" customHeight="1" x14ac:dyDescent="0.2">
      <c r="F41" s="177" t="s">
        <v>652</v>
      </c>
    </row>
  </sheetData>
  <mergeCells count="9">
    <mergeCell ref="A22:A23"/>
    <mergeCell ref="B22:J23"/>
    <mergeCell ref="B24:J25"/>
    <mergeCell ref="A2:J2"/>
    <mergeCell ref="A4:J5"/>
    <mergeCell ref="A6:J7"/>
    <mergeCell ref="B12:J13"/>
    <mergeCell ref="B14:J15"/>
    <mergeCell ref="B16:J1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855CF-569D-427A-9E03-DF27AA8124A9}">
  <sheetPr>
    <pageSetUpPr fitToPage="1"/>
  </sheetPr>
  <dimension ref="A1:I37"/>
  <sheetViews>
    <sheetView view="pageBreakPreview" topLeftCell="A10" zoomScaleNormal="100" zoomScaleSheetLayoutView="100" workbookViewId="0">
      <selection activeCell="H8" sqref="H8"/>
    </sheetView>
  </sheetViews>
  <sheetFormatPr defaultColWidth="9" defaultRowHeight="13.2" outlineLevelRow="1" x14ac:dyDescent="0.2"/>
  <cols>
    <col min="1" max="1" width="6.44140625" style="110" customWidth="1"/>
    <col min="2" max="2" width="7.33203125" style="110" customWidth="1"/>
    <col min="3" max="3" width="14" style="111" customWidth="1"/>
    <col min="4" max="4" width="15.77734375" style="113" customWidth="1"/>
    <col min="5" max="5" width="8.109375" style="113" customWidth="1"/>
    <col min="6" max="6" width="14.88671875" style="114" customWidth="1"/>
    <col min="7" max="7" width="18.109375" style="114" customWidth="1"/>
    <col min="8" max="8" width="18.109375" style="115" customWidth="1"/>
    <col min="9" max="16384" width="9" style="110"/>
  </cols>
  <sheetData>
    <row r="1" spans="1:9" s="109" customFormat="1" ht="17.25" customHeight="1" x14ac:dyDescent="0.2">
      <c r="A1" s="327" t="s">
        <v>606</v>
      </c>
      <c r="B1" s="327"/>
      <c r="C1" s="327"/>
      <c r="D1" s="327"/>
      <c r="E1" s="327"/>
      <c r="F1" s="108"/>
      <c r="G1" s="328" t="s">
        <v>607</v>
      </c>
      <c r="H1" s="328"/>
    </row>
    <row r="2" spans="1:9" ht="34.5" customHeight="1" x14ac:dyDescent="0.2">
      <c r="D2" s="112" t="s">
        <v>608</v>
      </c>
      <c r="F2" s="110"/>
      <c r="I2" s="116"/>
    </row>
    <row r="3" spans="1:9" ht="30" customHeight="1" x14ac:dyDescent="0.2">
      <c r="A3" s="329" t="s">
        <v>609</v>
      </c>
      <c r="B3" s="329"/>
      <c r="C3" s="329"/>
      <c r="D3" s="117" t="s">
        <v>610</v>
      </c>
      <c r="E3" s="118"/>
      <c r="F3" s="118"/>
      <c r="G3" s="118"/>
      <c r="H3" s="118"/>
    </row>
    <row r="4" spans="1:9" ht="24.75" customHeight="1" thickBot="1" x14ac:dyDescent="0.25">
      <c r="A4" s="330" t="s">
        <v>611</v>
      </c>
      <c r="B4" s="330"/>
      <c r="C4" s="330"/>
      <c r="D4" s="330"/>
      <c r="E4" s="330"/>
      <c r="F4" s="330"/>
      <c r="G4" s="330"/>
      <c r="H4" s="330"/>
    </row>
    <row r="5" spans="1:9" ht="30" customHeight="1" thickBot="1" x14ac:dyDescent="0.25">
      <c r="A5" s="331"/>
      <c r="B5" s="332"/>
      <c r="C5" s="333"/>
      <c r="D5" s="334" t="s">
        <v>612</v>
      </c>
      <c r="E5" s="335"/>
      <c r="F5" s="336"/>
      <c r="G5" s="119" t="s">
        <v>613</v>
      </c>
      <c r="H5" s="120" t="s">
        <v>614</v>
      </c>
    </row>
    <row r="6" spans="1:9" s="128" customFormat="1" ht="30" customHeight="1" outlineLevel="1" thickTop="1" x14ac:dyDescent="0.2">
      <c r="A6" s="324" t="s">
        <v>609</v>
      </c>
      <c r="B6" s="321" t="s">
        <v>615</v>
      </c>
      <c r="C6" s="122">
        <v>44940</v>
      </c>
      <c r="D6" s="123">
        <v>44932</v>
      </c>
      <c r="E6" s="124" t="s">
        <v>616</v>
      </c>
      <c r="F6" s="125">
        <v>44938</v>
      </c>
      <c r="G6" s="126">
        <v>44918</v>
      </c>
      <c r="H6" s="127">
        <v>44921</v>
      </c>
    </row>
    <row r="7" spans="1:9" s="128" customFormat="1" ht="30" customHeight="1" outlineLevel="1" thickBot="1" x14ac:dyDescent="0.25">
      <c r="A7" s="325"/>
      <c r="B7" s="322"/>
      <c r="C7" s="129">
        <v>44954</v>
      </c>
      <c r="D7" s="130">
        <v>44946</v>
      </c>
      <c r="E7" s="131" t="s">
        <v>617</v>
      </c>
      <c r="F7" s="132">
        <v>44952</v>
      </c>
      <c r="G7" s="133">
        <v>44937</v>
      </c>
      <c r="H7" s="134">
        <v>44938</v>
      </c>
    </row>
    <row r="8" spans="1:9" s="128" customFormat="1" ht="30" customHeight="1" outlineLevel="1" thickTop="1" x14ac:dyDescent="0.2">
      <c r="A8" s="325"/>
      <c r="B8" s="321" t="s">
        <v>618</v>
      </c>
      <c r="C8" s="122">
        <v>44968</v>
      </c>
      <c r="D8" s="123">
        <v>44960</v>
      </c>
      <c r="E8" s="124" t="s">
        <v>616</v>
      </c>
      <c r="F8" s="125">
        <v>44966</v>
      </c>
      <c r="G8" s="126">
        <v>44951</v>
      </c>
      <c r="H8" s="127">
        <v>44952</v>
      </c>
    </row>
    <row r="9" spans="1:9" s="128" customFormat="1" ht="30" customHeight="1" outlineLevel="1" thickBot="1" x14ac:dyDescent="0.25">
      <c r="A9" s="325"/>
      <c r="B9" s="322"/>
      <c r="C9" s="129">
        <v>44982</v>
      </c>
      <c r="D9" s="130">
        <v>44974</v>
      </c>
      <c r="E9" s="131" t="s">
        <v>617</v>
      </c>
      <c r="F9" s="132">
        <v>44980</v>
      </c>
      <c r="G9" s="133">
        <v>44965</v>
      </c>
      <c r="H9" s="134">
        <v>44966</v>
      </c>
    </row>
    <row r="10" spans="1:9" s="128" customFormat="1" ht="30" customHeight="1" outlineLevel="1" thickTop="1" x14ac:dyDescent="0.2">
      <c r="A10" s="325"/>
      <c r="B10" s="321" t="s">
        <v>619</v>
      </c>
      <c r="C10" s="122">
        <v>44996</v>
      </c>
      <c r="D10" s="123">
        <v>44988</v>
      </c>
      <c r="E10" s="124" t="s">
        <v>616</v>
      </c>
      <c r="F10" s="125">
        <v>44994</v>
      </c>
      <c r="G10" s="126">
        <v>44978</v>
      </c>
      <c r="H10" s="127">
        <v>44979</v>
      </c>
    </row>
    <row r="11" spans="1:9" s="128" customFormat="1" ht="30" customHeight="1" outlineLevel="1" thickBot="1" x14ac:dyDescent="0.25">
      <c r="A11" s="325"/>
      <c r="B11" s="322"/>
      <c r="C11" s="129">
        <v>45010</v>
      </c>
      <c r="D11" s="130">
        <v>45002</v>
      </c>
      <c r="E11" s="131" t="s">
        <v>617</v>
      </c>
      <c r="F11" s="132">
        <v>45008</v>
      </c>
      <c r="G11" s="133">
        <v>44993</v>
      </c>
      <c r="H11" s="134">
        <v>44994</v>
      </c>
    </row>
    <row r="12" spans="1:9" s="128" customFormat="1" ht="30" customHeight="1" outlineLevel="1" thickTop="1" x14ac:dyDescent="0.2">
      <c r="A12" s="325"/>
      <c r="B12" s="321" t="s">
        <v>620</v>
      </c>
      <c r="C12" s="122">
        <v>45024</v>
      </c>
      <c r="D12" s="123">
        <v>45016</v>
      </c>
      <c r="E12" s="124" t="s">
        <v>616</v>
      </c>
      <c r="F12" s="125">
        <v>45022</v>
      </c>
      <c r="G12" s="126">
        <v>45007</v>
      </c>
      <c r="H12" s="127">
        <v>45008</v>
      </c>
    </row>
    <row r="13" spans="1:9" s="128" customFormat="1" ht="30" customHeight="1" outlineLevel="1" thickBot="1" x14ac:dyDescent="0.25">
      <c r="A13" s="325"/>
      <c r="B13" s="322"/>
      <c r="C13" s="129">
        <v>45038</v>
      </c>
      <c r="D13" s="130">
        <v>45030</v>
      </c>
      <c r="E13" s="131" t="s">
        <v>617</v>
      </c>
      <c r="F13" s="132">
        <v>45036</v>
      </c>
      <c r="G13" s="133">
        <v>45021</v>
      </c>
      <c r="H13" s="134">
        <v>45022</v>
      </c>
    </row>
    <row r="14" spans="1:9" s="128" customFormat="1" ht="30" customHeight="1" outlineLevel="1" thickTop="1" x14ac:dyDescent="0.2">
      <c r="A14" s="325"/>
      <c r="B14" s="321" t="s">
        <v>621</v>
      </c>
      <c r="C14" s="122">
        <v>45059</v>
      </c>
      <c r="D14" s="123">
        <v>45044</v>
      </c>
      <c r="E14" s="124" t="s">
        <v>616</v>
      </c>
      <c r="F14" s="125">
        <v>45055</v>
      </c>
      <c r="G14" s="126">
        <v>45035</v>
      </c>
      <c r="H14" s="127">
        <v>45036</v>
      </c>
    </row>
    <row r="15" spans="1:9" s="128" customFormat="1" ht="30" customHeight="1" outlineLevel="1" thickBot="1" x14ac:dyDescent="0.25">
      <c r="A15" s="325"/>
      <c r="B15" s="322"/>
      <c r="C15" s="129">
        <v>45073</v>
      </c>
      <c r="D15" s="130">
        <v>45065</v>
      </c>
      <c r="E15" s="131" t="s">
        <v>617</v>
      </c>
      <c r="F15" s="132">
        <v>45071</v>
      </c>
      <c r="G15" s="133">
        <v>45056</v>
      </c>
      <c r="H15" s="134">
        <v>45057</v>
      </c>
    </row>
    <row r="16" spans="1:9" s="128" customFormat="1" ht="30" customHeight="1" outlineLevel="1" thickTop="1" x14ac:dyDescent="0.2">
      <c r="A16" s="325"/>
      <c r="B16" s="321" t="s">
        <v>622</v>
      </c>
      <c r="C16" s="122">
        <v>45087</v>
      </c>
      <c r="D16" s="123">
        <v>45079</v>
      </c>
      <c r="E16" s="124" t="s">
        <v>616</v>
      </c>
      <c r="F16" s="125">
        <v>45085</v>
      </c>
      <c r="G16" s="126">
        <v>45070</v>
      </c>
      <c r="H16" s="127">
        <v>45071</v>
      </c>
    </row>
    <row r="17" spans="1:8" s="128" customFormat="1" ht="30" customHeight="1" outlineLevel="1" thickBot="1" x14ac:dyDescent="0.25">
      <c r="A17" s="325"/>
      <c r="B17" s="322"/>
      <c r="C17" s="129">
        <v>45101</v>
      </c>
      <c r="D17" s="130">
        <v>45093</v>
      </c>
      <c r="E17" s="131" t="s">
        <v>617</v>
      </c>
      <c r="F17" s="132">
        <v>45099</v>
      </c>
      <c r="G17" s="133">
        <v>45084</v>
      </c>
      <c r="H17" s="134">
        <v>45085</v>
      </c>
    </row>
    <row r="18" spans="1:8" ht="30" customHeight="1" outlineLevel="1" thickTop="1" x14ac:dyDescent="0.2">
      <c r="A18" s="325"/>
      <c r="B18" s="321" t="s">
        <v>623</v>
      </c>
      <c r="C18" s="122">
        <v>45115</v>
      </c>
      <c r="D18" s="123">
        <v>45107</v>
      </c>
      <c r="E18" s="124" t="s">
        <v>616</v>
      </c>
      <c r="F18" s="125">
        <v>45113</v>
      </c>
      <c r="G18" s="126">
        <v>45098</v>
      </c>
      <c r="H18" s="127">
        <v>45099</v>
      </c>
    </row>
    <row r="19" spans="1:8" ht="30" customHeight="1" outlineLevel="1" thickBot="1" x14ac:dyDescent="0.25">
      <c r="A19" s="325"/>
      <c r="B19" s="322"/>
      <c r="C19" s="129">
        <v>45129</v>
      </c>
      <c r="D19" s="130">
        <v>45121</v>
      </c>
      <c r="E19" s="131" t="s">
        <v>617</v>
      </c>
      <c r="F19" s="132">
        <v>45127</v>
      </c>
      <c r="G19" s="133">
        <v>45112</v>
      </c>
      <c r="H19" s="134">
        <v>45113</v>
      </c>
    </row>
    <row r="20" spans="1:8" ht="30" customHeight="1" outlineLevel="1" thickTop="1" x14ac:dyDescent="0.2">
      <c r="A20" s="325"/>
      <c r="B20" s="321" t="s">
        <v>624</v>
      </c>
      <c r="C20" s="122">
        <v>45143</v>
      </c>
      <c r="D20" s="123">
        <v>45135</v>
      </c>
      <c r="E20" s="124" t="s">
        <v>616</v>
      </c>
      <c r="F20" s="125">
        <v>45142</v>
      </c>
      <c r="G20" s="126">
        <v>45126</v>
      </c>
      <c r="H20" s="127">
        <v>45127</v>
      </c>
    </row>
    <row r="21" spans="1:8" ht="30" customHeight="1" outlineLevel="1" thickBot="1" x14ac:dyDescent="0.25">
      <c r="A21" s="325"/>
      <c r="B21" s="322"/>
      <c r="C21" s="129">
        <v>45164</v>
      </c>
      <c r="D21" s="130">
        <v>45156</v>
      </c>
      <c r="E21" s="131" t="s">
        <v>617</v>
      </c>
      <c r="F21" s="132">
        <v>45162</v>
      </c>
      <c r="G21" s="133">
        <v>45147</v>
      </c>
      <c r="H21" s="134">
        <v>45148</v>
      </c>
    </row>
    <row r="22" spans="1:8" ht="30" customHeight="1" outlineLevel="1" thickTop="1" x14ac:dyDescent="0.2">
      <c r="A22" s="325"/>
      <c r="B22" s="321" t="s">
        <v>625</v>
      </c>
      <c r="C22" s="122">
        <v>45178</v>
      </c>
      <c r="D22" s="123">
        <v>45170</v>
      </c>
      <c r="E22" s="124" t="s">
        <v>616</v>
      </c>
      <c r="F22" s="125">
        <v>45176</v>
      </c>
      <c r="G22" s="126">
        <v>45161</v>
      </c>
      <c r="H22" s="127">
        <v>45162</v>
      </c>
    </row>
    <row r="23" spans="1:8" ht="30" customHeight="1" outlineLevel="1" thickBot="1" x14ac:dyDescent="0.25">
      <c r="A23" s="325"/>
      <c r="B23" s="322"/>
      <c r="C23" s="129">
        <v>45192</v>
      </c>
      <c r="D23" s="130">
        <v>45184</v>
      </c>
      <c r="E23" s="131" t="s">
        <v>617</v>
      </c>
      <c r="F23" s="132">
        <v>45190</v>
      </c>
      <c r="G23" s="133">
        <v>45175</v>
      </c>
      <c r="H23" s="134">
        <v>45176</v>
      </c>
    </row>
    <row r="24" spans="1:8" ht="30" customHeight="1" outlineLevel="1" thickTop="1" x14ac:dyDescent="0.2">
      <c r="A24" s="325"/>
      <c r="B24" s="321" t="s">
        <v>626</v>
      </c>
      <c r="C24" s="122">
        <v>45213</v>
      </c>
      <c r="D24" s="123">
        <v>45205</v>
      </c>
      <c r="E24" s="124" t="s">
        <v>616</v>
      </c>
      <c r="F24" s="125">
        <v>45211</v>
      </c>
      <c r="G24" s="126">
        <v>45196</v>
      </c>
      <c r="H24" s="127">
        <v>45197</v>
      </c>
    </row>
    <row r="25" spans="1:8" ht="30" customHeight="1" outlineLevel="1" thickBot="1" x14ac:dyDescent="0.25">
      <c r="A25" s="325"/>
      <c r="B25" s="322"/>
      <c r="C25" s="129">
        <v>45227</v>
      </c>
      <c r="D25" s="130">
        <v>45219</v>
      </c>
      <c r="E25" s="131" t="s">
        <v>617</v>
      </c>
      <c r="F25" s="132">
        <v>45225</v>
      </c>
      <c r="G25" s="133">
        <v>45210</v>
      </c>
      <c r="H25" s="134">
        <v>45211</v>
      </c>
    </row>
    <row r="26" spans="1:8" ht="30" customHeight="1" outlineLevel="1" thickTop="1" x14ac:dyDescent="0.2">
      <c r="A26" s="325"/>
      <c r="B26" s="321" t="s">
        <v>627</v>
      </c>
      <c r="C26" s="122">
        <v>45241</v>
      </c>
      <c r="D26" s="123">
        <v>45232</v>
      </c>
      <c r="E26" s="124" t="s">
        <v>616</v>
      </c>
      <c r="F26" s="125">
        <v>45239</v>
      </c>
      <c r="G26" s="126">
        <v>45224</v>
      </c>
      <c r="H26" s="127">
        <v>45225</v>
      </c>
    </row>
    <row r="27" spans="1:8" ht="30" customHeight="1" outlineLevel="1" thickBot="1" x14ac:dyDescent="0.25">
      <c r="A27" s="325"/>
      <c r="B27" s="322"/>
      <c r="C27" s="129">
        <v>45255</v>
      </c>
      <c r="D27" s="130">
        <v>45247</v>
      </c>
      <c r="E27" s="131" t="s">
        <v>617</v>
      </c>
      <c r="F27" s="132">
        <v>45253</v>
      </c>
      <c r="G27" s="133">
        <v>45238</v>
      </c>
      <c r="H27" s="134">
        <v>45239</v>
      </c>
    </row>
    <row r="28" spans="1:8" ht="30" customHeight="1" outlineLevel="1" thickTop="1" x14ac:dyDescent="0.2">
      <c r="A28" s="325"/>
      <c r="B28" s="321" t="s">
        <v>628</v>
      </c>
      <c r="C28" s="122">
        <v>45269</v>
      </c>
      <c r="D28" s="123">
        <v>45261</v>
      </c>
      <c r="E28" s="124" t="s">
        <v>616</v>
      </c>
      <c r="F28" s="125">
        <v>45267</v>
      </c>
      <c r="G28" s="135">
        <v>45251</v>
      </c>
      <c r="H28" s="127">
        <v>45252</v>
      </c>
    </row>
    <row r="29" spans="1:8" ht="30" customHeight="1" outlineLevel="1" thickBot="1" x14ac:dyDescent="0.25">
      <c r="A29" s="326"/>
      <c r="B29" s="323"/>
      <c r="C29" s="136">
        <v>45283</v>
      </c>
      <c r="D29" s="137">
        <v>45275</v>
      </c>
      <c r="E29" s="138" t="s">
        <v>617</v>
      </c>
      <c r="F29" s="139">
        <v>45281</v>
      </c>
      <c r="G29" s="140">
        <v>45266</v>
      </c>
      <c r="H29" s="141">
        <v>45267</v>
      </c>
    </row>
    <row r="30" spans="1:8" ht="18" customHeight="1" x14ac:dyDescent="0.2">
      <c r="A30" s="142" t="s">
        <v>629</v>
      </c>
      <c r="B30" s="143"/>
      <c r="C30" s="144"/>
      <c r="D30" s="114"/>
      <c r="F30" s="145"/>
      <c r="G30" s="145"/>
    </row>
    <row r="31" spans="1:8" ht="18" customHeight="1" x14ac:dyDescent="0.2">
      <c r="A31" s="146" t="s">
        <v>630</v>
      </c>
      <c r="B31" s="147"/>
      <c r="C31" s="147"/>
      <c r="D31" s="148"/>
      <c r="E31" s="149"/>
      <c r="F31" s="147"/>
      <c r="G31" s="147"/>
      <c r="H31" s="147"/>
    </row>
    <row r="32" spans="1:8" ht="18" customHeight="1" x14ac:dyDescent="0.2">
      <c r="A32" s="146" t="s">
        <v>631</v>
      </c>
      <c r="B32" s="143"/>
      <c r="C32" s="144"/>
      <c r="D32" s="114"/>
      <c r="F32" s="145"/>
      <c r="G32" s="145"/>
    </row>
    <row r="33" spans="1:8" ht="18" customHeight="1" x14ac:dyDescent="0.2">
      <c r="A33" s="146" t="s">
        <v>632</v>
      </c>
      <c r="B33" s="147"/>
      <c r="C33" s="147"/>
      <c r="D33" s="148"/>
      <c r="E33" s="149"/>
      <c r="F33" s="147"/>
      <c r="G33" s="147"/>
      <c r="H33" s="147"/>
    </row>
    <row r="34" spans="1:8" ht="18" customHeight="1" x14ac:dyDescent="0.2">
      <c r="A34" s="150" t="s">
        <v>633</v>
      </c>
    </row>
    <row r="35" spans="1:8" ht="18" customHeight="1" x14ac:dyDescent="0.2">
      <c r="A35" s="146" t="s">
        <v>634</v>
      </c>
    </row>
    <row r="36" spans="1:8" ht="16.5" customHeight="1" x14ac:dyDescent="0.2"/>
    <row r="37" spans="1:8" ht="16.5" customHeight="1" x14ac:dyDescent="0.2">
      <c r="C37" s="144"/>
      <c r="D37" s="114"/>
      <c r="F37" s="145"/>
      <c r="G37" s="145"/>
    </row>
  </sheetData>
  <mergeCells count="19">
    <mergeCell ref="A1:E1"/>
    <mergeCell ref="G1:H1"/>
    <mergeCell ref="A3:C3"/>
    <mergeCell ref="A4:H4"/>
    <mergeCell ref="A5:C5"/>
    <mergeCell ref="D5:F5"/>
    <mergeCell ref="B24:B25"/>
    <mergeCell ref="B26:B27"/>
    <mergeCell ref="B28:B29"/>
    <mergeCell ref="A6:A29"/>
    <mergeCell ref="B6:B7"/>
    <mergeCell ref="B8:B9"/>
    <mergeCell ref="B10:B11"/>
    <mergeCell ref="B12:B13"/>
    <mergeCell ref="B14:B15"/>
    <mergeCell ref="B16:B17"/>
    <mergeCell ref="B18:B19"/>
    <mergeCell ref="B20:B21"/>
    <mergeCell ref="B22:B23"/>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7169" r:id="rId4">
          <objectPr defaultSize="0" autoPict="0" r:id="rId5">
            <anchor moveWithCells="1" sizeWithCells="1">
              <from>
                <xdr:col>0</xdr:col>
                <xdr:colOff>236220</xdr:colOff>
                <xdr:row>0</xdr:row>
                <xdr:rowOff>182880</xdr:rowOff>
              </from>
              <to>
                <xdr:col>3</xdr:col>
                <xdr:colOff>30480</xdr:colOff>
                <xdr:row>2</xdr:row>
                <xdr:rowOff>0</xdr:rowOff>
              </to>
            </anchor>
          </objectPr>
        </oleObject>
      </mc:Choice>
      <mc:Fallback>
        <oleObject progId="Word.Picture.8" shapeId="716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1262-5089-45B7-93E2-332D395EE3CD}">
  <sheetPr>
    <pageSetUpPr fitToPage="1"/>
  </sheetPr>
  <dimension ref="A1:H37"/>
  <sheetViews>
    <sheetView zoomScaleNormal="100" workbookViewId="0">
      <selection activeCell="H15" sqref="H15"/>
    </sheetView>
  </sheetViews>
  <sheetFormatPr defaultColWidth="9" defaultRowHeight="13.2" outlineLevelRow="1" x14ac:dyDescent="0.2"/>
  <cols>
    <col min="1" max="1" width="6.44140625" style="110" customWidth="1"/>
    <col min="2" max="2" width="7.33203125" style="110" customWidth="1"/>
    <col min="3" max="3" width="17.44140625" style="113" customWidth="1"/>
    <col min="4" max="4" width="8.109375" style="113" customWidth="1"/>
    <col min="5" max="5" width="14.88671875" style="114" customWidth="1"/>
    <col min="6" max="6" width="18.109375" style="114" customWidth="1"/>
    <col min="7" max="7" width="18.109375" style="115" customWidth="1"/>
    <col min="8" max="16384" width="9" style="110"/>
  </cols>
  <sheetData>
    <row r="1" spans="1:8" x14ac:dyDescent="0.2">
      <c r="B1" s="110">
        <v>6</v>
      </c>
    </row>
    <row r="2" spans="1:8" s="109" customFormat="1" ht="17.25" customHeight="1" x14ac:dyDescent="0.2">
      <c r="A2" s="327"/>
      <c r="B2" s="327"/>
      <c r="C2" s="327"/>
      <c r="D2" s="327"/>
      <c r="E2" s="108"/>
      <c r="F2" s="328" t="s">
        <v>607</v>
      </c>
      <c r="G2" s="328"/>
    </row>
    <row r="3" spans="1:8" ht="34.5" customHeight="1" x14ac:dyDescent="0.2">
      <c r="A3" s="356" t="s">
        <v>609</v>
      </c>
      <c r="B3" s="356"/>
      <c r="C3" s="357" t="s">
        <v>635</v>
      </c>
      <c r="D3" s="357"/>
      <c r="E3" s="357"/>
      <c r="F3" s="357"/>
      <c r="H3" s="116"/>
    </row>
    <row r="4" spans="1:8" ht="30" customHeight="1" x14ac:dyDescent="0.2">
      <c r="A4" s="356"/>
      <c r="B4" s="356"/>
      <c r="C4" s="357"/>
      <c r="D4" s="357"/>
      <c r="E4" s="357"/>
      <c r="F4" s="357"/>
      <c r="G4" s="118"/>
    </row>
    <row r="5" spans="1:8" ht="30" customHeight="1" thickBot="1" x14ac:dyDescent="0.25">
      <c r="A5" s="358" t="s">
        <v>636</v>
      </c>
      <c r="B5" s="358"/>
      <c r="C5" s="358"/>
      <c r="D5" s="358"/>
      <c r="E5" s="358"/>
      <c r="F5" s="358"/>
      <c r="G5" s="358"/>
    </row>
    <row r="6" spans="1:8" ht="30" customHeight="1" thickBot="1" x14ac:dyDescent="0.25">
      <c r="A6" s="331"/>
      <c r="B6" s="332"/>
      <c r="C6" s="334" t="s">
        <v>612</v>
      </c>
      <c r="D6" s="335"/>
      <c r="E6" s="336"/>
      <c r="F6" s="359" t="s">
        <v>637</v>
      </c>
      <c r="G6" s="360"/>
    </row>
    <row r="7" spans="1:8" s="128" customFormat="1" ht="30" customHeight="1" outlineLevel="1" thickTop="1" thickBot="1" x14ac:dyDescent="0.25">
      <c r="A7" s="324" t="s">
        <v>609</v>
      </c>
      <c r="B7" s="121" t="s">
        <v>615</v>
      </c>
      <c r="C7" s="123">
        <v>44939</v>
      </c>
      <c r="D7" s="124" t="s">
        <v>616</v>
      </c>
      <c r="E7" s="125">
        <f>C7+$B$1</f>
        <v>44945</v>
      </c>
      <c r="F7" s="354">
        <v>44931</v>
      </c>
      <c r="G7" s="355"/>
    </row>
    <row r="8" spans="1:8" s="128" customFormat="1" ht="30" customHeight="1" outlineLevel="1" thickTop="1" x14ac:dyDescent="0.2">
      <c r="A8" s="325"/>
      <c r="B8" s="321" t="s">
        <v>618</v>
      </c>
      <c r="C8" s="123">
        <v>44953</v>
      </c>
      <c r="D8" s="124" t="s">
        <v>616</v>
      </c>
      <c r="E8" s="125">
        <f t="shared" ref="E8:E28" si="0">C8+$B$1</f>
        <v>44959</v>
      </c>
      <c r="F8" s="350">
        <v>44945</v>
      </c>
      <c r="G8" s="351"/>
    </row>
    <row r="9" spans="1:8" s="128" customFormat="1" ht="30" customHeight="1" outlineLevel="1" thickBot="1" x14ac:dyDescent="0.25">
      <c r="A9" s="325"/>
      <c r="B9" s="322"/>
      <c r="C9" s="130">
        <v>44967</v>
      </c>
      <c r="D9" s="131" t="s">
        <v>617</v>
      </c>
      <c r="E9" s="132">
        <f t="shared" si="0"/>
        <v>44973</v>
      </c>
      <c r="F9" s="343">
        <v>44959</v>
      </c>
      <c r="G9" s="344"/>
    </row>
    <row r="10" spans="1:8" s="128" customFormat="1" ht="30" customHeight="1" outlineLevel="1" thickTop="1" x14ac:dyDescent="0.2">
      <c r="A10" s="325"/>
      <c r="B10" s="321" t="s">
        <v>619</v>
      </c>
      <c r="C10" s="123">
        <v>44981</v>
      </c>
      <c r="D10" s="124" t="s">
        <v>616</v>
      </c>
      <c r="E10" s="125">
        <f t="shared" si="0"/>
        <v>44987</v>
      </c>
      <c r="F10" s="350">
        <v>44973</v>
      </c>
      <c r="G10" s="351"/>
    </row>
    <row r="11" spans="1:8" s="128" customFormat="1" ht="30" customHeight="1" outlineLevel="1" thickBot="1" x14ac:dyDescent="0.25">
      <c r="A11" s="325"/>
      <c r="B11" s="340"/>
      <c r="C11" s="151">
        <v>44995</v>
      </c>
      <c r="D11" s="152" t="s">
        <v>617</v>
      </c>
      <c r="E11" s="153">
        <f t="shared" si="0"/>
        <v>45001</v>
      </c>
      <c r="F11" s="341">
        <v>44987</v>
      </c>
      <c r="G11" s="342"/>
    </row>
    <row r="12" spans="1:8" s="128" customFormat="1" ht="30" customHeight="1" outlineLevel="1" thickTop="1" x14ac:dyDescent="0.2">
      <c r="A12" s="325"/>
      <c r="B12" s="321" t="s">
        <v>620</v>
      </c>
      <c r="C12" s="123">
        <v>45023</v>
      </c>
      <c r="D12" s="124" t="s">
        <v>616</v>
      </c>
      <c r="E12" s="125">
        <f t="shared" si="0"/>
        <v>45029</v>
      </c>
      <c r="F12" s="350">
        <v>45015</v>
      </c>
      <c r="G12" s="351"/>
    </row>
    <row r="13" spans="1:8" s="128" customFormat="1" ht="30" customHeight="1" outlineLevel="1" thickBot="1" x14ac:dyDescent="0.25">
      <c r="A13" s="325"/>
      <c r="B13" s="322"/>
      <c r="C13" s="130">
        <v>45037</v>
      </c>
      <c r="D13" s="131" t="s">
        <v>617</v>
      </c>
      <c r="E13" s="132">
        <f t="shared" si="0"/>
        <v>45043</v>
      </c>
      <c r="F13" s="343">
        <v>45029</v>
      </c>
      <c r="G13" s="344"/>
    </row>
    <row r="14" spans="1:8" s="128" customFormat="1" ht="30" customHeight="1" outlineLevel="1" thickTop="1" thickBot="1" x14ac:dyDescent="0.25">
      <c r="A14" s="325"/>
      <c r="B14" s="121" t="s">
        <v>621</v>
      </c>
      <c r="C14" s="123">
        <v>45058</v>
      </c>
      <c r="D14" s="124" t="s">
        <v>616</v>
      </c>
      <c r="E14" s="125">
        <f t="shared" si="0"/>
        <v>45064</v>
      </c>
      <c r="F14" s="350">
        <v>45047</v>
      </c>
      <c r="G14" s="351"/>
    </row>
    <row r="15" spans="1:8" s="128" customFormat="1" ht="30" customHeight="1" outlineLevel="1" thickTop="1" x14ac:dyDescent="0.2">
      <c r="A15" s="325"/>
      <c r="B15" s="321" t="s">
        <v>622</v>
      </c>
      <c r="C15" s="123">
        <v>45072</v>
      </c>
      <c r="D15" s="124" t="s">
        <v>616</v>
      </c>
      <c r="E15" s="125">
        <f t="shared" si="0"/>
        <v>45078</v>
      </c>
      <c r="F15" s="350">
        <v>45064</v>
      </c>
      <c r="G15" s="351"/>
    </row>
    <row r="16" spans="1:8" s="128" customFormat="1" ht="30" customHeight="1" outlineLevel="1" x14ac:dyDescent="0.2">
      <c r="A16" s="325"/>
      <c r="B16" s="340"/>
      <c r="C16" s="151">
        <v>45086</v>
      </c>
      <c r="D16" s="152" t="s">
        <v>617</v>
      </c>
      <c r="E16" s="153">
        <f t="shared" si="0"/>
        <v>45092</v>
      </c>
      <c r="F16" s="341">
        <v>45078</v>
      </c>
      <c r="G16" s="342"/>
    </row>
    <row r="17" spans="1:7" s="128" customFormat="1" ht="30" customHeight="1" outlineLevel="1" thickBot="1" x14ac:dyDescent="0.25">
      <c r="A17" s="325"/>
      <c r="B17" s="322"/>
      <c r="C17" s="130">
        <v>45100</v>
      </c>
      <c r="D17" s="131" t="s">
        <v>617</v>
      </c>
      <c r="E17" s="132">
        <f t="shared" si="0"/>
        <v>45106</v>
      </c>
      <c r="F17" s="343">
        <v>45092</v>
      </c>
      <c r="G17" s="344"/>
    </row>
    <row r="18" spans="1:7" ht="30" customHeight="1" outlineLevel="1" thickTop="1" x14ac:dyDescent="0.2">
      <c r="A18" s="325"/>
      <c r="B18" s="321" t="s">
        <v>623</v>
      </c>
      <c r="C18" s="123">
        <v>45114</v>
      </c>
      <c r="D18" s="124" t="s">
        <v>616</v>
      </c>
      <c r="E18" s="125">
        <f t="shared" si="0"/>
        <v>45120</v>
      </c>
      <c r="F18" s="350">
        <v>45106</v>
      </c>
      <c r="G18" s="351"/>
    </row>
    <row r="19" spans="1:7" ht="30" customHeight="1" outlineLevel="1" thickBot="1" x14ac:dyDescent="0.25">
      <c r="A19" s="325"/>
      <c r="B19" s="322"/>
      <c r="C19" s="130">
        <v>45128</v>
      </c>
      <c r="D19" s="131" t="s">
        <v>617</v>
      </c>
      <c r="E19" s="132">
        <f t="shared" si="0"/>
        <v>45134</v>
      </c>
      <c r="F19" s="343">
        <v>45120</v>
      </c>
      <c r="G19" s="344"/>
    </row>
    <row r="20" spans="1:7" ht="30" customHeight="1" outlineLevel="1" thickTop="1" x14ac:dyDescent="0.2">
      <c r="A20" s="325"/>
      <c r="B20" s="347" t="s">
        <v>624</v>
      </c>
      <c r="C20" s="155">
        <v>45142</v>
      </c>
      <c r="D20" s="156" t="s">
        <v>616</v>
      </c>
      <c r="E20" s="157">
        <f t="shared" si="0"/>
        <v>45148</v>
      </c>
      <c r="F20" s="345">
        <v>45134</v>
      </c>
      <c r="G20" s="346"/>
    </row>
    <row r="21" spans="1:7" ht="30" customHeight="1" outlineLevel="1" thickBot="1" x14ac:dyDescent="0.25">
      <c r="A21" s="325"/>
      <c r="B21" s="349"/>
      <c r="C21" s="130">
        <v>45163</v>
      </c>
      <c r="D21" s="131" t="s">
        <v>616</v>
      </c>
      <c r="E21" s="132">
        <f t="shared" si="0"/>
        <v>45169</v>
      </c>
      <c r="F21" s="343">
        <v>45155</v>
      </c>
      <c r="G21" s="344"/>
    </row>
    <row r="22" spans="1:7" ht="30" customHeight="1" outlineLevel="1" thickTop="1" x14ac:dyDescent="0.2">
      <c r="A22" s="325"/>
      <c r="B22" s="340" t="s">
        <v>638</v>
      </c>
      <c r="C22" s="151">
        <v>45177</v>
      </c>
      <c r="D22" s="152" t="s">
        <v>617</v>
      </c>
      <c r="E22" s="153">
        <f t="shared" si="0"/>
        <v>45183</v>
      </c>
      <c r="F22" s="341">
        <v>45169</v>
      </c>
      <c r="G22" s="342"/>
    </row>
    <row r="23" spans="1:7" ht="30" customHeight="1" outlineLevel="1" thickBot="1" x14ac:dyDescent="0.25">
      <c r="A23" s="325"/>
      <c r="B23" s="322"/>
      <c r="C23" s="130">
        <v>45191</v>
      </c>
      <c r="D23" s="131" t="s">
        <v>617</v>
      </c>
      <c r="E23" s="132">
        <f t="shared" si="0"/>
        <v>45197</v>
      </c>
      <c r="F23" s="343">
        <v>45183</v>
      </c>
      <c r="G23" s="344"/>
    </row>
    <row r="24" spans="1:7" ht="30" customHeight="1" outlineLevel="1" thickTop="1" thickBot="1" x14ac:dyDescent="0.25">
      <c r="A24" s="325"/>
      <c r="B24" s="154" t="s">
        <v>626</v>
      </c>
      <c r="C24" s="155">
        <v>45212</v>
      </c>
      <c r="D24" s="156" t="s">
        <v>616</v>
      </c>
      <c r="E24" s="157">
        <f t="shared" si="0"/>
        <v>45218</v>
      </c>
      <c r="F24" s="345">
        <v>45204</v>
      </c>
      <c r="G24" s="346"/>
    </row>
    <row r="25" spans="1:7" ht="30" customHeight="1" outlineLevel="1" thickTop="1" x14ac:dyDescent="0.2">
      <c r="A25" s="325"/>
      <c r="B25" s="347" t="s">
        <v>627</v>
      </c>
      <c r="C25" s="123">
        <v>45226</v>
      </c>
      <c r="D25" s="124" t="s">
        <v>616</v>
      </c>
      <c r="E25" s="125">
        <f t="shared" si="0"/>
        <v>45232</v>
      </c>
      <c r="F25" s="350">
        <v>45218</v>
      </c>
      <c r="G25" s="351"/>
    </row>
    <row r="26" spans="1:7" ht="30" customHeight="1" outlineLevel="1" x14ac:dyDescent="0.2">
      <c r="A26" s="325"/>
      <c r="B26" s="348"/>
      <c r="C26" s="158">
        <v>45240</v>
      </c>
      <c r="D26" s="159" t="s">
        <v>617</v>
      </c>
      <c r="E26" s="160">
        <f t="shared" si="0"/>
        <v>45246</v>
      </c>
      <c r="F26" s="352">
        <v>45232</v>
      </c>
      <c r="G26" s="353"/>
    </row>
    <row r="27" spans="1:7" ht="30" customHeight="1" outlineLevel="1" thickBot="1" x14ac:dyDescent="0.25">
      <c r="A27" s="325"/>
      <c r="B27" s="349"/>
      <c r="C27" s="130">
        <v>45254</v>
      </c>
      <c r="D27" s="131" t="s">
        <v>617</v>
      </c>
      <c r="E27" s="132">
        <f t="shared" si="0"/>
        <v>45260</v>
      </c>
      <c r="F27" s="343">
        <v>45246</v>
      </c>
      <c r="G27" s="344"/>
    </row>
    <row r="28" spans="1:7" ht="30" customHeight="1" outlineLevel="1" thickTop="1" thickBot="1" x14ac:dyDescent="0.25">
      <c r="A28" s="326"/>
      <c r="B28" s="161" t="s">
        <v>628</v>
      </c>
      <c r="C28" s="162">
        <v>45268</v>
      </c>
      <c r="D28" s="163" t="s">
        <v>616</v>
      </c>
      <c r="E28" s="164">
        <f t="shared" si="0"/>
        <v>45274</v>
      </c>
      <c r="F28" s="337">
        <v>45260</v>
      </c>
      <c r="G28" s="338"/>
    </row>
    <row r="29" spans="1:7" ht="18" customHeight="1" x14ac:dyDescent="0.2">
      <c r="A29" s="142" t="s">
        <v>629</v>
      </c>
      <c r="B29" s="143"/>
      <c r="C29" s="114"/>
      <c r="E29" s="145"/>
      <c r="F29" s="145"/>
    </row>
    <row r="30" spans="1:7" ht="18" customHeight="1" x14ac:dyDescent="0.2">
      <c r="A30" s="146" t="s">
        <v>630</v>
      </c>
      <c r="B30" s="147"/>
      <c r="C30" s="148"/>
      <c r="D30" s="149"/>
      <c r="E30" s="147"/>
      <c r="F30" s="147"/>
      <c r="G30" s="147"/>
    </row>
    <row r="31" spans="1:7" ht="24.75" customHeight="1" x14ac:dyDescent="0.2">
      <c r="A31" s="339" t="s">
        <v>639</v>
      </c>
      <c r="B31" s="339"/>
      <c r="C31" s="339"/>
      <c r="D31" s="339"/>
      <c r="E31" s="339"/>
      <c r="F31" s="339"/>
      <c r="G31" s="339"/>
    </row>
    <row r="32" spans="1:7" ht="18" customHeight="1" x14ac:dyDescent="0.2">
      <c r="A32" s="146" t="s">
        <v>631</v>
      </c>
      <c r="B32" s="143"/>
      <c r="C32" s="114"/>
      <c r="E32" s="145"/>
      <c r="F32" s="145"/>
    </row>
    <row r="33" spans="1:7" ht="18" customHeight="1" x14ac:dyDescent="0.2">
      <c r="A33" s="146" t="s">
        <v>632</v>
      </c>
      <c r="B33" s="147"/>
      <c r="C33" s="148"/>
      <c r="D33" s="149"/>
      <c r="E33" s="147"/>
      <c r="F33" s="147"/>
      <c r="G33" s="147"/>
    </row>
    <row r="34" spans="1:7" ht="18" customHeight="1" x14ac:dyDescent="0.2">
      <c r="A34" s="150" t="s">
        <v>633</v>
      </c>
    </row>
    <row r="35" spans="1:7" ht="18" customHeight="1" x14ac:dyDescent="0.2">
      <c r="A35" s="146" t="s">
        <v>634</v>
      </c>
    </row>
    <row r="36" spans="1:7" ht="16.5" customHeight="1" x14ac:dyDescent="0.2"/>
    <row r="37" spans="1:7" ht="16.5" customHeight="1" x14ac:dyDescent="0.2">
      <c r="C37" s="114"/>
      <c r="E37" s="145"/>
      <c r="F37" s="145"/>
    </row>
  </sheetData>
  <mergeCells count="40">
    <mergeCell ref="F10:G10"/>
    <mergeCell ref="F11:G11"/>
    <mergeCell ref="B12:B13"/>
    <mergeCell ref="F12:G12"/>
    <mergeCell ref="A2:D2"/>
    <mergeCell ref="F2:G2"/>
    <mergeCell ref="A3:B4"/>
    <mergeCell ref="C3:F4"/>
    <mergeCell ref="A5:G5"/>
    <mergeCell ref="A6:B6"/>
    <mergeCell ref="C6:E6"/>
    <mergeCell ref="F6:G6"/>
    <mergeCell ref="F13:G13"/>
    <mergeCell ref="F14:G14"/>
    <mergeCell ref="B15:B17"/>
    <mergeCell ref="F15:G15"/>
    <mergeCell ref="F16:G16"/>
    <mergeCell ref="F17:G17"/>
    <mergeCell ref="B18:B19"/>
    <mergeCell ref="F18:G18"/>
    <mergeCell ref="F19:G19"/>
    <mergeCell ref="B20:B21"/>
    <mergeCell ref="F20:G20"/>
    <mergeCell ref="F21:G21"/>
    <mergeCell ref="F28:G28"/>
    <mergeCell ref="A31:G31"/>
    <mergeCell ref="B22:B23"/>
    <mergeCell ref="F22:G22"/>
    <mergeCell ref="F23:G23"/>
    <mergeCell ref="F24:G24"/>
    <mergeCell ref="B25:B27"/>
    <mergeCell ref="F25:G25"/>
    <mergeCell ref="F26:G26"/>
    <mergeCell ref="F27:G27"/>
    <mergeCell ref="A7:A28"/>
    <mergeCell ref="F7:G7"/>
    <mergeCell ref="B8:B9"/>
    <mergeCell ref="F8:G8"/>
    <mergeCell ref="F9:G9"/>
    <mergeCell ref="B10:B11"/>
  </mergeCells>
  <phoneticPr fontId="2"/>
  <printOptions horizontalCentered="1" verticalCentered="1"/>
  <pageMargins left="0.19685039370078741" right="0.31496062992125984" top="0.39370078740157483" bottom="0.39370078740157483" header="0.51181102362204722" footer="0.51181102362204722"/>
  <pageSetup paperSize="9" scale="79" orientation="portrait" r:id="rId1"/>
  <headerFooter alignWithMargins="0"/>
  <rowBreaks count="1" manualBreakCount="1">
    <brk id="3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免責・注意事項</vt:lpstr>
      <vt:lpstr>まるごと同配布発注書</vt:lpstr>
      <vt:lpstr>チラシのみの配布発注書</vt:lpstr>
      <vt:lpstr>利用規約</vt:lpstr>
      <vt:lpstr>クレーム対応についての資料</vt:lpstr>
      <vt:lpstr>発行スケジュール（まるごと）</vt:lpstr>
      <vt:lpstr>発行スケジュール（チラシ）</vt:lpstr>
      <vt:lpstr>クレーム対応についての資料!Print_Area</vt:lpstr>
      <vt:lpstr>チラシのみの配布発注書!Print_Area</vt:lpstr>
      <vt:lpstr>まるごと同配布発注書!Print_Area</vt:lpstr>
      <vt:lpstr>'発行スケジュール（チラシ）'!Print_Area</vt:lpstr>
      <vt:lpstr>'発行スケジュール（まるごと）'!Print_Area</vt:lpstr>
      <vt:lpstr>免責・注意事項!Print_Area</vt:lpstr>
      <vt:lpstr>利用規約!Print_Area</vt:lpstr>
      <vt:lpstr>チラシのみの配布発注書!Print_Titles</vt:lpstr>
      <vt:lpstr>まるごと同配布発注書!Print_Titles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2023-05-11T03:02:33Z</cp:lastPrinted>
  <dcterms:created xsi:type="dcterms:W3CDTF">2021-02-10T04:52:35Z</dcterms:created>
  <dcterms:modified xsi:type="dcterms:W3CDTF">2023-05-12T03:02:04Z</dcterms:modified>
</cp:coreProperties>
</file>