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192.168.10.80\share\ポスティング\ﾎﾟｽﾃｨﾝｸﾞ事業部\ポスティング\配布発注書\23年3月～23年5月ポスティング発注書\県央\"/>
    </mc:Choice>
  </mc:AlternateContent>
  <xr:revisionPtr revIDLastSave="0" documentId="13_ncr:1_{76764410-6710-439C-B653-5111E46712A8}" xr6:coauthVersionLast="47" xr6:coauthVersionMax="47" xr10:uidLastSave="{00000000-0000-0000-0000-000000000000}"/>
  <bookViews>
    <workbookView xWindow="-108" yWindow="-108" windowWidth="23256" windowHeight="12456" xr2:uid="{56A174B5-3FDF-4E5F-BF48-47753A4A4B3E}"/>
  </bookViews>
  <sheets>
    <sheet name="免責・注意事項" sheetId="7" r:id="rId1"/>
    <sheet name="コロナ罹患の対処法" sheetId="12" r:id="rId2"/>
    <sheet name="まるごと県央同配布発注書" sheetId="1" r:id="rId3"/>
    <sheet name="チラシのみの合同発注書(3月まで)" sheetId="15" r:id="rId4"/>
    <sheet name="チラシのみの合同発注書(4月～5月)" sheetId="17" r:id="rId5"/>
    <sheet name="利用規約" sheetId="13" r:id="rId6"/>
    <sheet name="クレーム対応についての資料" sheetId="14" r:id="rId7"/>
    <sheet name="折加工代金表" sheetId="10" r:id="rId8"/>
    <sheet name="発行スケジュール" sheetId="19" r:id="rId9"/>
    <sheet name="発行スケジュール（チラシ）" sheetId="18" r:id="rId10"/>
  </sheets>
  <definedNames>
    <definedName name="_xlnm.Print_Area" localSheetId="6">クレーム対応についての資料!$A$2:$G$42</definedName>
    <definedName name="_xlnm.Print_Area" localSheetId="3">'チラシのみの合同発注書(3月まで)'!$A$1:$I$47</definedName>
    <definedName name="_xlnm.Print_Area" localSheetId="4">'チラシのみの合同発注書(4月～5月)'!$A$1:$I$63</definedName>
    <definedName name="_xlnm.Print_Area" localSheetId="2">まるごと県央同配布発注書!$A$1:$I$97</definedName>
    <definedName name="_xlnm.Print_Area" localSheetId="7">折加工代金表!$A$1:$I$34</definedName>
    <definedName name="_xlnm.Print_Area" localSheetId="8">発行スケジュール!$A$1:$H$26</definedName>
    <definedName name="_xlnm.Print_Area" localSheetId="9">'発行スケジュール（チラシ）'!$A$2:$G$29</definedName>
    <definedName name="_xlnm.Print_Area" localSheetId="0">免責・注意事項!$A$1:$I$169</definedName>
    <definedName name="_xlnm.Print_Area" localSheetId="5">利用規約!$A$1:$J$42</definedName>
    <definedName name="_xlnm.Print_Titles" localSheetId="2">まるごと県央同配布発注書!$4:$7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9" l="1"/>
  <c r="F16" i="19"/>
  <c r="E16" i="19"/>
  <c r="F15" i="19"/>
  <c r="H15" i="19" s="1"/>
  <c r="E15" i="19"/>
  <c r="F14" i="19"/>
  <c r="H14" i="19" s="1"/>
  <c r="E14" i="19"/>
  <c r="F13" i="19"/>
  <c r="H13" i="19" s="1"/>
  <c r="E13" i="19"/>
  <c r="H12" i="19"/>
  <c r="F12" i="19"/>
  <c r="E12" i="19"/>
  <c r="F11" i="19"/>
  <c r="H11" i="19" s="1"/>
  <c r="E11" i="19"/>
  <c r="H10" i="19"/>
  <c r="F10" i="19"/>
  <c r="E10" i="19"/>
  <c r="F9" i="19"/>
  <c r="H9" i="19" s="1"/>
  <c r="E9" i="19"/>
  <c r="H8" i="19"/>
  <c r="F8" i="19"/>
  <c r="E8" i="19"/>
  <c r="F7" i="19"/>
  <c r="H7" i="19" s="1"/>
  <c r="E7" i="19"/>
  <c r="F6" i="19"/>
  <c r="H6" i="19" s="1"/>
  <c r="E6" i="19"/>
  <c r="F5" i="19"/>
  <c r="H5" i="19" s="1"/>
  <c r="E5" i="19"/>
  <c r="A3" i="19"/>
  <c r="E18" i="18" l="1"/>
  <c r="E17" i="18"/>
  <c r="E16" i="18"/>
  <c r="E15" i="18"/>
  <c r="E14" i="18"/>
  <c r="E13" i="18"/>
  <c r="E12" i="18"/>
  <c r="E11" i="18"/>
  <c r="E10" i="18"/>
  <c r="E9" i="18"/>
  <c r="E8" i="18"/>
  <c r="E7" i="18"/>
  <c r="H36" i="17" l="1"/>
  <c r="H55" i="17"/>
  <c r="H56" i="17"/>
  <c r="H37" i="17"/>
  <c r="H58" i="17" l="1"/>
  <c r="G11" i="17"/>
  <c r="H47" i="15"/>
  <c r="G11" i="15" s="1"/>
  <c r="H46" i="15"/>
  <c r="H92" i="1"/>
  <c r="H91" i="1"/>
  <c r="H75" i="1"/>
  <c r="H74" i="1"/>
  <c r="H72" i="1"/>
  <c r="H71" i="1"/>
  <c r="C75" i="1"/>
  <c r="C74" i="1"/>
  <c r="H42" i="1"/>
  <c r="C42" i="1"/>
  <c r="H94" i="1" l="1"/>
  <c r="H95" i="1"/>
  <c r="H3" i="1" l="1"/>
  <c r="E7" i="1" l="1"/>
</calcChain>
</file>

<file path=xl/sharedStrings.xml><?xml version="1.0" encoding="utf-8"?>
<sst xmlns="http://schemas.openxmlformats.org/spreadsheetml/2006/main" count="921" uniqueCount="563">
  <si>
    <t>同配布ポスティング発注書</t>
    <rPh sb="0" eb="1">
      <t>ドウ</t>
    </rPh>
    <rPh sb="1" eb="3">
      <t>ハイフ</t>
    </rPh>
    <rPh sb="9" eb="12">
      <t>ハッチュウショ</t>
    </rPh>
    <phoneticPr fontId="4"/>
  </si>
  <si>
    <t>■申込号</t>
    <rPh sb="1" eb="3">
      <t>モウシコミ</t>
    </rPh>
    <rPh sb="3" eb="4">
      <t>ゴウ</t>
    </rPh>
    <phoneticPr fontId="4"/>
  </si>
  <si>
    <t>　　月号</t>
  </si>
  <si>
    <t>■枚数</t>
    <rPh sb="1" eb="3">
      <t>マイスウ</t>
    </rPh>
    <phoneticPr fontId="4"/>
  </si>
  <si>
    <t>■サイズ</t>
    <phoneticPr fontId="4"/>
  </si>
  <si>
    <t>◆三条エリア</t>
    <rPh sb="1" eb="3">
      <t>サンジョウ</t>
    </rPh>
    <phoneticPr fontId="4"/>
  </si>
  <si>
    <t>エリア№</t>
    <phoneticPr fontId="4"/>
  </si>
  <si>
    <t>町名</t>
    <rPh sb="0" eb="1">
      <t>マチ</t>
    </rPh>
    <rPh sb="1" eb="2">
      <t>メイ</t>
    </rPh>
    <phoneticPr fontId="4"/>
  </si>
  <si>
    <t>配布部数</t>
    <rPh sb="0" eb="2">
      <t>ハイフ</t>
    </rPh>
    <rPh sb="2" eb="4">
      <t>ブスウ</t>
    </rPh>
    <phoneticPr fontId="4"/>
  </si>
  <si>
    <t>枚数</t>
    <rPh sb="0" eb="2">
      <t>マイスウ</t>
    </rPh>
    <phoneticPr fontId="4"/>
  </si>
  <si>
    <t>1-1</t>
  </si>
  <si>
    <t>19-1</t>
  </si>
  <si>
    <t>西四日町1、3</t>
    <rPh sb="0" eb="1">
      <t>ニシ</t>
    </rPh>
    <rPh sb="1" eb="4">
      <t>ヨッカマチ</t>
    </rPh>
    <phoneticPr fontId="2"/>
  </si>
  <si>
    <t>2-1</t>
  </si>
  <si>
    <t>八幡町、元町</t>
    <rPh sb="0" eb="3">
      <t>ハチマンチョウ</t>
    </rPh>
    <rPh sb="4" eb="6">
      <t>モトマチ</t>
    </rPh>
    <phoneticPr fontId="2"/>
  </si>
  <si>
    <t>19-2</t>
  </si>
  <si>
    <t>西四日町2、4</t>
    <rPh sb="0" eb="1">
      <t>ニシ</t>
    </rPh>
    <rPh sb="1" eb="4">
      <t>ヨッカマチ</t>
    </rPh>
    <phoneticPr fontId="2"/>
  </si>
  <si>
    <t>3-1</t>
  </si>
  <si>
    <t>20-1</t>
  </si>
  <si>
    <t>由利、条南町</t>
    <rPh sb="0" eb="2">
      <t>ユリ</t>
    </rPh>
    <rPh sb="3" eb="5">
      <t>ジョウナン</t>
    </rPh>
    <rPh sb="5" eb="6">
      <t>マチ</t>
    </rPh>
    <phoneticPr fontId="2"/>
  </si>
  <si>
    <t>3-2</t>
  </si>
  <si>
    <t>21-1</t>
  </si>
  <si>
    <t>桜木町、東本成寺</t>
    <rPh sb="0" eb="2">
      <t>サクラギ</t>
    </rPh>
    <rPh sb="2" eb="3">
      <t>マチ</t>
    </rPh>
    <rPh sb="4" eb="5">
      <t>ヒガシ</t>
    </rPh>
    <rPh sb="5" eb="8">
      <t>ホンジョウジ</t>
    </rPh>
    <phoneticPr fontId="2"/>
  </si>
  <si>
    <t>4-1</t>
  </si>
  <si>
    <t>22-1</t>
  </si>
  <si>
    <t>5-1</t>
  </si>
  <si>
    <t>旭町、居島</t>
    <rPh sb="0" eb="2">
      <t>アサヒチョウ</t>
    </rPh>
    <rPh sb="3" eb="5">
      <t>イジマ</t>
    </rPh>
    <phoneticPr fontId="2"/>
  </si>
  <si>
    <t>23-1</t>
  </si>
  <si>
    <t>直江町1～2</t>
    <rPh sb="0" eb="1">
      <t>ス</t>
    </rPh>
    <rPh sb="1" eb="2">
      <t>エ</t>
    </rPh>
    <rPh sb="2" eb="3">
      <t>マチ</t>
    </rPh>
    <phoneticPr fontId="2"/>
  </si>
  <si>
    <t>6-1</t>
  </si>
  <si>
    <t>24-1</t>
  </si>
  <si>
    <t>直江町3～4</t>
    <rPh sb="0" eb="1">
      <t>ス</t>
    </rPh>
    <rPh sb="1" eb="2">
      <t>エ</t>
    </rPh>
    <rPh sb="2" eb="3">
      <t>マチ</t>
    </rPh>
    <phoneticPr fontId="2"/>
  </si>
  <si>
    <t>7-1</t>
  </si>
  <si>
    <t>25-1</t>
  </si>
  <si>
    <t>北新保、南新保</t>
    <rPh sb="0" eb="1">
      <t>キタ</t>
    </rPh>
    <rPh sb="1" eb="3">
      <t>シンボ</t>
    </rPh>
    <rPh sb="4" eb="5">
      <t>ミナミ</t>
    </rPh>
    <rPh sb="5" eb="7">
      <t>シンボ</t>
    </rPh>
    <phoneticPr fontId="2"/>
  </si>
  <si>
    <t>8-1</t>
  </si>
  <si>
    <t>26-1</t>
  </si>
  <si>
    <t>東新保、曲渕1</t>
    <rPh sb="0" eb="1">
      <t>ヒガシ</t>
    </rPh>
    <rPh sb="1" eb="3">
      <t>シンボ</t>
    </rPh>
    <rPh sb="4" eb="5">
      <t>マ</t>
    </rPh>
    <rPh sb="5" eb="6">
      <t>フチ</t>
    </rPh>
    <phoneticPr fontId="2"/>
  </si>
  <si>
    <t>9-1</t>
  </si>
  <si>
    <t>東裏館1～2</t>
    <rPh sb="0" eb="1">
      <t>ヒガシ</t>
    </rPh>
    <rPh sb="1" eb="3">
      <t>ウラダテ</t>
    </rPh>
    <phoneticPr fontId="2"/>
  </si>
  <si>
    <t>27-1</t>
  </si>
  <si>
    <t>9-2</t>
  </si>
  <si>
    <t>東裏館2～3</t>
    <rPh sb="0" eb="1">
      <t>ヒガシ</t>
    </rPh>
    <rPh sb="1" eb="3">
      <t>ウラダテ</t>
    </rPh>
    <phoneticPr fontId="2"/>
  </si>
  <si>
    <t>28-1</t>
  </si>
  <si>
    <t>塚野目1、3</t>
    <rPh sb="0" eb="3">
      <t>ツカノメ</t>
    </rPh>
    <phoneticPr fontId="2"/>
  </si>
  <si>
    <t>10-1</t>
  </si>
  <si>
    <t>28-2</t>
  </si>
  <si>
    <t>塚野目2、4</t>
    <rPh sb="0" eb="3">
      <t>ツカノメ</t>
    </rPh>
    <phoneticPr fontId="2"/>
  </si>
  <si>
    <t>11-1</t>
  </si>
  <si>
    <t>29-1</t>
  </si>
  <si>
    <t>塚野目5～6</t>
    <rPh sb="0" eb="3">
      <t>ツカノメ</t>
    </rPh>
    <phoneticPr fontId="2"/>
  </si>
  <si>
    <t>12-1</t>
  </si>
  <si>
    <t>30-1</t>
  </si>
  <si>
    <t>鶴田1～4</t>
    <rPh sb="0" eb="2">
      <t>ツルタ</t>
    </rPh>
    <phoneticPr fontId="2"/>
  </si>
  <si>
    <t>13-1</t>
  </si>
  <si>
    <t>嘉坪川1</t>
    <rPh sb="0" eb="1">
      <t>カ</t>
    </rPh>
    <rPh sb="1" eb="2">
      <t>ツボ</t>
    </rPh>
    <rPh sb="2" eb="3">
      <t>カワ</t>
    </rPh>
    <phoneticPr fontId="2"/>
  </si>
  <si>
    <t>31-1</t>
  </si>
  <si>
    <t>東大崎1、2（一部）</t>
    <rPh sb="0" eb="1">
      <t>ヒガシ</t>
    </rPh>
    <rPh sb="1" eb="3">
      <t>オオサキ</t>
    </rPh>
    <rPh sb="7" eb="9">
      <t>イチブ</t>
    </rPh>
    <phoneticPr fontId="2"/>
  </si>
  <si>
    <t>13-2</t>
  </si>
  <si>
    <t>嘉坪川2</t>
    <rPh sb="0" eb="1">
      <t>カ</t>
    </rPh>
    <rPh sb="1" eb="2">
      <t>ツボ</t>
    </rPh>
    <rPh sb="2" eb="3">
      <t>カワ</t>
    </rPh>
    <phoneticPr fontId="2"/>
  </si>
  <si>
    <t>32-1</t>
  </si>
  <si>
    <t>西大崎1</t>
    <rPh sb="0" eb="1">
      <t>ニシ</t>
    </rPh>
    <rPh sb="1" eb="3">
      <t>オオサキ</t>
    </rPh>
    <phoneticPr fontId="2"/>
  </si>
  <si>
    <t>14-1</t>
  </si>
  <si>
    <t>石上1～2</t>
    <rPh sb="0" eb="2">
      <t>イシガミ</t>
    </rPh>
    <phoneticPr fontId="2"/>
  </si>
  <si>
    <t>33-1</t>
  </si>
  <si>
    <t>西大崎2</t>
    <rPh sb="0" eb="1">
      <t>ニシ</t>
    </rPh>
    <rPh sb="1" eb="3">
      <t>オオサキ</t>
    </rPh>
    <phoneticPr fontId="2"/>
  </si>
  <si>
    <t>14-2</t>
  </si>
  <si>
    <t>石上3</t>
    <rPh sb="0" eb="2">
      <t>イシガミ</t>
    </rPh>
    <phoneticPr fontId="2"/>
  </si>
  <si>
    <t>34-1</t>
  </si>
  <si>
    <t>西大崎3、中新</t>
    <rPh sb="0" eb="1">
      <t>ニシ</t>
    </rPh>
    <rPh sb="1" eb="3">
      <t>オオサキ</t>
    </rPh>
    <rPh sb="5" eb="7">
      <t>ナカシン</t>
    </rPh>
    <phoneticPr fontId="2"/>
  </si>
  <si>
    <t>15-1</t>
  </si>
  <si>
    <t>島田1、3</t>
    <rPh sb="0" eb="2">
      <t>シマダ</t>
    </rPh>
    <phoneticPr fontId="2"/>
  </si>
  <si>
    <t>35-1</t>
  </si>
  <si>
    <t>三竹1～3</t>
    <rPh sb="0" eb="1">
      <t>サン</t>
    </rPh>
    <rPh sb="1" eb="2">
      <t>タケ</t>
    </rPh>
    <phoneticPr fontId="2"/>
  </si>
  <si>
    <t>15-2</t>
  </si>
  <si>
    <t>島田2</t>
    <rPh sb="0" eb="2">
      <t>シマダ</t>
    </rPh>
    <phoneticPr fontId="2"/>
  </si>
  <si>
    <t>36-1</t>
  </si>
  <si>
    <t>北入蔵1～2</t>
    <rPh sb="0" eb="1">
      <t>キタ</t>
    </rPh>
    <rPh sb="1" eb="2">
      <t>イ</t>
    </rPh>
    <rPh sb="2" eb="3">
      <t>クラ</t>
    </rPh>
    <phoneticPr fontId="2"/>
  </si>
  <si>
    <t>16-1</t>
  </si>
  <si>
    <t>北四日町、四日町</t>
    <rPh sb="0" eb="1">
      <t>キタ</t>
    </rPh>
    <rPh sb="1" eb="4">
      <t>ヨッカマチ</t>
    </rPh>
    <rPh sb="5" eb="8">
      <t>ヨッカマチ</t>
    </rPh>
    <phoneticPr fontId="2"/>
  </si>
  <si>
    <t>37-1</t>
  </si>
  <si>
    <t>北入蔵3、松ノ木町
下坂井</t>
    <rPh sb="0" eb="1">
      <t>キタ</t>
    </rPh>
    <rPh sb="1" eb="2">
      <t>ニュウ</t>
    </rPh>
    <rPh sb="2" eb="3">
      <t>クラ</t>
    </rPh>
    <rPh sb="5" eb="6">
      <t>マツ</t>
    </rPh>
    <rPh sb="7" eb="8">
      <t>キ</t>
    </rPh>
    <rPh sb="8" eb="9">
      <t>マチ</t>
    </rPh>
    <rPh sb="10" eb="13">
      <t>シモサカイ</t>
    </rPh>
    <phoneticPr fontId="2"/>
  </si>
  <si>
    <t>17-1</t>
  </si>
  <si>
    <t>南四日町1～2</t>
    <rPh sb="0" eb="1">
      <t>ミナミ</t>
    </rPh>
    <rPh sb="1" eb="4">
      <t>ヨッカマチ</t>
    </rPh>
    <phoneticPr fontId="2"/>
  </si>
  <si>
    <t>38-1</t>
  </si>
  <si>
    <t>月岡1～2</t>
    <rPh sb="0" eb="2">
      <t>ツキオカ</t>
    </rPh>
    <phoneticPr fontId="2"/>
  </si>
  <si>
    <t>18-1</t>
  </si>
  <si>
    <t>南四日町3～4</t>
    <rPh sb="0" eb="1">
      <t>ミナミ</t>
    </rPh>
    <rPh sb="1" eb="4">
      <t>ヨッカマチ</t>
    </rPh>
    <phoneticPr fontId="2"/>
  </si>
  <si>
    <t>39-1</t>
  </si>
  <si>
    <t>下須頃（一部）、須頃</t>
    <rPh sb="0" eb="1">
      <t>シモ</t>
    </rPh>
    <rPh sb="1" eb="3">
      <t>スゴロ</t>
    </rPh>
    <rPh sb="4" eb="6">
      <t>イチブ</t>
    </rPh>
    <rPh sb="8" eb="10">
      <t>スゴロ</t>
    </rPh>
    <phoneticPr fontId="2"/>
  </si>
  <si>
    <t>三条エリア合計</t>
    <rPh sb="0" eb="2">
      <t>サンジョウ</t>
    </rPh>
    <rPh sb="5" eb="7">
      <t>ゴウケイ</t>
    </rPh>
    <phoneticPr fontId="4"/>
  </si>
  <si>
    <t>三条エリア折込合計</t>
    <rPh sb="0" eb="2">
      <t>サンジョウ</t>
    </rPh>
    <rPh sb="5" eb="7">
      <t>オリコミ</t>
    </rPh>
    <rPh sb="7" eb="9">
      <t>ゴウケイ</t>
    </rPh>
    <phoneticPr fontId="4"/>
  </si>
  <si>
    <t>☆燕市</t>
    <rPh sb="1" eb="2">
      <t>ツバメ</t>
    </rPh>
    <rPh sb="2" eb="3">
      <t>シ</t>
    </rPh>
    <phoneticPr fontId="4"/>
  </si>
  <si>
    <t>◆燕エリア</t>
    <rPh sb="1" eb="2">
      <t>ツバメ</t>
    </rPh>
    <phoneticPr fontId="4"/>
  </si>
  <si>
    <t>◆吉田エリア</t>
    <rPh sb="1" eb="3">
      <t>ヨシダ</t>
    </rPh>
    <phoneticPr fontId="4"/>
  </si>
  <si>
    <t>殿島1～2</t>
  </si>
  <si>
    <t>下中野、法花堂</t>
    <rPh sb="0" eb="1">
      <t>シモ</t>
    </rPh>
    <rPh sb="1" eb="3">
      <t>ナカノ</t>
    </rPh>
    <rPh sb="4" eb="6">
      <t>ホッケ</t>
    </rPh>
    <rPh sb="6" eb="7">
      <t>ドウ</t>
    </rPh>
    <phoneticPr fontId="2"/>
  </si>
  <si>
    <t>2-2</t>
  </si>
  <si>
    <t>南7～8</t>
    <rPh sb="0" eb="1">
      <t>ミナミ</t>
    </rPh>
    <phoneticPr fontId="2"/>
  </si>
  <si>
    <t>本所、学校町
幸町</t>
    <rPh sb="0" eb="2">
      <t>ホンジョ</t>
    </rPh>
    <rPh sb="3" eb="6">
      <t>ガッコウチョウ</t>
    </rPh>
    <rPh sb="7" eb="9">
      <t>サイワイチョウ</t>
    </rPh>
    <phoneticPr fontId="2"/>
  </si>
  <si>
    <t>井土巻1～3</t>
    <rPh sb="0" eb="3">
      <t>イドマキ</t>
    </rPh>
    <phoneticPr fontId="2"/>
  </si>
  <si>
    <t>井土巻4、5</t>
    <rPh sb="0" eb="3">
      <t>イドマキ</t>
    </rPh>
    <phoneticPr fontId="2"/>
  </si>
  <si>
    <t>東太田、灰方（一部）</t>
    <rPh sb="0" eb="1">
      <t>ヒガシ</t>
    </rPh>
    <rPh sb="1" eb="3">
      <t>オオタ</t>
    </rPh>
    <rPh sb="4" eb="6">
      <t>ハイガタ</t>
    </rPh>
    <rPh sb="7" eb="9">
      <t>イチブ</t>
    </rPh>
    <phoneticPr fontId="2"/>
  </si>
  <si>
    <t>栄町、水道町
東栄町</t>
    <rPh sb="0" eb="1">
      <t>サカエ</t>
    </rPh>
    <rPh sb="1" eb="2">
      <t>マチ</t>
    </rPh>
    <rPh sb="3" eb="5">
      <t>スイドウ</t>
    </rPh>
    <rPh sb="5" eb="6">
      <t>チョウ</t>
    </rPh>
    <rPh sb="7" eb="10">
      <t>トウエイチョウ</t>
    </rPh>
    <phoneticPr fontId="2"/>
  </si>
  <si>
    <t>秋葉町1～3</t>
    <rPh sb="0" eb="2">
      <t>アキハ</t>
    </rPh>
    <rPh sb="2" eb="3">
      <t>チョウ</t>
    </rPh>
    <phoneticPr fontId="2"/>
  </si>
  <si>
    <t>日之出町、春日町
曙町</t>
    <rPh sb="0" eb="3">
      <t>ヒノデ</t>
    </rPh>
    <rPh sb="3" eb="4">
      <t>チョウ</t>
    </rPh>
    <rPh sb="5" eb="7">
      <t>カスガ</t>
    </rPh>
    <rPh sb="7" eb="8">
      <t>マチ</t>
    </rPh>
    <rPh sb="9" eb="10">
      <t>アケボノ</t>
    </rPh>
    <rPh sb="10" eb="11">
      <t>マチ</t>
    </rPh>
    <phoneticPr fontId="2"/>
  </si>
  <si>
    <t>5-2</t>
  </si>
  <si>
    <t>秋葉町4</t>
    <rPh sb="0" eb="2">
      <t>アキハ</t>
    </rPh>
    <rPh sb="2" eb="3">
      <t>チョウ</t>
    </rPh>
    <phoneticPr fontId="2"/>
  </si>
  <si>
    <t>水道町1～2</t>
    <rPh sb="0" eb="2">
      <t>スイドウ</t>
    </rPh>
    <rPh sb="2" eb="3">
      <t>チョウ</t>
    </rPh>
    <phoneticPr fontId="2"/>
  </si>
  <si>
    <t>浜首町、堤町、新町
松岡町、上町、新田町</t>
    <rPh sb="0" eb="1">
      <t>ハマ</t>
    </rPh>
    <rPh sb="1" eb="2">
      <t>クビ</t>
    </rPh>
    <rPh sb="2" eb="3">
      <t>チョウ</t>
    </rPh>
    <rPh sb="4" eb="5">
      <t>ツツミ</t>
    </rPh>
    <rPh sb="5" eb="6">
      <t>マチ</t>
    </rPh>
    <rPh sb="7" eb="9">
      <t>シンマチ</t>
    </rPh>
    <rPh sb="10" eb="13">
      <t>マツオカチョウ</t>
    </rPh>
    <rPh sb="14" eb="15">
      <t>カミ</t>
    </rPh>
    <rPh sb="15" eb="16">
      <t>マチ</t>
    </rPh>
    <rPh sb="17" eb="19">
      <t>シンデン</t>
    </rPh>
    <rPh sb="19" eb="20">
      <t>マチ</t>
    </rPh>
    <phoneticPr fontId="2"/>
  </si>
  <si>
    <t>6-2</t>
  </si>
  <si>
    <t>水道町3</t>
    <rPh sb="0" eb="2">
      <t>スイドウ</t>
    </rPh>
    <rPh sb="2" eb="3">
      <t>チョウ</t>
    </rPh>
    <phoneticPr fontId="2"/>
  </si>
  <si>
    <t>旭町1～4</t>
    <rPh sb="0" eb="2">
      <t>アサヒチョウ</t>
    </rPh>
    <phoneticPr fontId="2"/>
  </si>
  <si>
    <t>水道町4</t>
    <rPh sb="0" eb="2">
      <t>スイドウ</t>
    </rPh>
    <rPh sb="2" eb="3">
      <t>チョウ</t>
    </rPh>
    <phoneticPr fontId="2"/>
  </si>
  <si>
    <t>下町、中町
大保町、神田町</t>
    <rPh sb="0" eb="2">
      <t>シタマチ</t>
    </rPh>
    <rPh sb="3" eb="5">
      <t>ナカマチ</t>
    </rPh>
    <rPh sb="6" eb="8">
      <t>タイホ</t>
    </rPh>
    <rPh sb="8" eb="9">
      <t>マチ</t>
    </rPh>
    <rPh sb="10" eb="13">
      <t>カンダマチ</t>
    </rPh>
    <phoneticPr fontId="2"/>
  </si>
  <si>
    <t>仲町、宮町、穀町
中央通、本町</t>
    <rPh sb="0" eb="2">
      <t>ナカマチ</t>
    </rPh>
    <rPh sb="3" eb="5">
      <t>ミヤマチ</t>
    </rPh>
    <rPh sb="6" eb="8">
      <t>コクマチ</t>
    </rPh>
    <rPh sb="9" eb="12">
      <t>チュウオウドオリ</t>
    </rPh>
    <rPh sb="13" eb="15">
      <t>ホンマチ</t>
    </rPh>
    <phoneticPr fontId="2"/>
  </si>
  <si>
    <t>朝日町、日之出町
新町、幸町、中央通</t>
    <rPh sb="0" eb="3">
      <t>アサヒチョウ</t>
    </rPh>
    <rPh sb="4" eb="8">
      <t>ヒノデチョウ</t>
    </rPh>
    <rPh sb="9" eb="11">
      <t>アラマチ</t>
    </rPh>
    <rPh sb="12" eb="14">
      <t>サイワイチョウ</t>
    </rPh>
    <rPh sb="15" eb="18">
      <t>チュウオウドオリ</t>
    </rPh>
    <phoneticPr fontId="2"/>
  </si>
  <si>
    <t>まるごと県央　吉田エリア合計</t>
    <rPh sb="4" eb="6">
      <t>ケンオウ</t>
    </rPh>
    <rPh sb="7" eb="9">
      <t>ヨシダ</t>
    </rPh>
    <rPh sb="12" eb="14">
      <t>ゴウケイ</t>
    </rPh>
    <phoneticPr fontId="4"/>
  </si>
  <si>
    <t>白山町1～3</t>
    <rPh sb="0" eb="2">
      <t>ハクサン</t>
    </rPh>
    <rPh sb="2" eb="3">
      <t>マチ</t>
    </rPh>
    <phoneticPr fontId="2"/>
  </si>
  <si>
    <t>吉田エリア折込合計</t>
    <rPh sb="0" eb="2">
      <t>ヨシダ</t>
    </rPh>
    <rPh sb="5" eb="7">
      <t>オリコミ</t>
    </rPh>
    <rPh sb="7" eb="9">
      <t>ゴウケイ</t>
    </rPh>
    <phoneticPr fontId="4"/>
  </si>
  <si>
    <t>寿町、下太田、新栄町
寺郷町、前郷町</t>
    <rPh sb="0" eb="1">
      <t>コトブキ</t>
    </rPh>
    <rPh sb="1" eb="2">
      <t>マチ</t>
    </rPh>
    <rPh sb="3" eb="4">
      <t>シモ</t>
    </rPh>
    <rPh sb="4" eb="6">
      <t>オオタ</t>
    </rPh>
    <rPh sb="7" eb="10">
      <t>シンエイチョウ</t>
    </rPh>
    <rPh sb="11" eb="12">
      <t>テラ</t>
    </rPh>
    <rPh sb="12" eb="13">
      <t>ゴウ</t>
    </rPh>
    <rPh sb="13" eb="14">
      <t>チョウ</t>
    </rPh>
    <rPh sb="15" eb="17">
      <t>マエゴウ</t>
    </rPh>
    <rPh sb="17" eb="18">
      <t>チョウ</t>
    </rPh>
    <phoneticPr fontId="2"/>
  </si>
  <si>
    <t>廿六木</t>
    <rPh sb="0" eb="3">
      <t>トドロキ</t>
    </rPh>
    <phoneticPr fontId="2"/>
  </si>
  <si>
    <t>◆分水エリア</t>
    <rPh sb="1" eb="3">
      <t>ブンスイ</t>
    </rPh>
    <phoneticPr fontId="4"/>
  </si>
  <si>
    <t>中央通5の1、2
中央通3～4</t>
    <rPh sb="0" eb="3">
      <t>チュウオウドオリ</t>
    </rPh>
    <rPh sb="9" eb="12">
      <t>チュウオウドオリ</t>
    </rPh>
    <phoneticPr fontId="2"/>
  </si>
  <si>
    <t>弥生町、文京町
砂子塚、諏訪、向陽</t>
    <rPh sb="0" eb="3">
      <t>ヤヨイチョウ</t>
    </rPh>
    <rPh sb="4" eb="7">
      <t>ブンキョウチョウ</t>
    </rPh>
    <rPh sb="8" eb="10">
      <t>スナコ</t>
    </rPh>
    <rPh sb="10" eb="11">
      <t>ヅカ</t>
    </rPh>
    <rPh sb="12" eb="14">
      <t>スワ</t>
    </rPh>
    <rPh sb="15" eb="17">
      <t>コウヨウ</t>
    </rPh>
    <phoneticPr fontId="2"/>
  </si>
  <si>
    <t>花見</t>
    <rPh sb="0" eb="2">
      <t>ハナミ</t>
    </rPh>
    <phoneticPr fontId="2"/>
  </si>
  <si>
    <t>一ノ山、笈ケ島、笹曲
向山、新興野</t>
    <rPh sb="0" eb="1">
      <t>イチ</t>
    </rPh>
    <rPh sb="2" eb="3">
      <t>ヤマ</t>
    </rPh>
    <rPh sb="4" eb="7">
      <t>オイガシマ</t>
    </rPh>
    <rPh sb="8" eb="9">
      <t>ササ</t>
    </rPh>
    <rPh sb="9" eb="10">
      <t>マ</t>
    </rPh>
    <rPh sb="11" eb="13">
      <t>ムコウヤマ</t>
    </rPh>
    <rPh sb="14" eb="15">
      <t>シン</t>
    </rPh>
    <rPh sb="15" eb="17">
      <t>コウヤ</t>
    </rPh>
    <phoneticPr fontId="2"/>
  </si>
  <si>
    <t>桜町</t>
    <rPh sb="0" eb="2">
      <t>サクラマチ</t>
    </rPh>
    <phoneticPr fontId="2"/>
  </si>
  <si>
    <t>五千石、栄町、大武町
五千石荒町1～2</t>
    <rPh sb="0" eb="2">
      <t>ゴセン</t>
    </rPh>
    <rPh sb="2" eb="3">
      <t>イシ</t>
    </rPh>
    <rPh sb="4" eb="5">
      <t>サカエ</t>
    </rPh>
    <rPh sb="5" eb="6">
      <t>チョウ</t>
    </rPh>
    <rPh sb="7" eb="9">
      <t>オオタケ</t>
    </rPh>
    <rPh sb="9" eb="10">
      <t>マチ</t>
    </rPh>
    <rPh sb="11" eb="13">
      <t>ゴセン</t>
    </rPh>
    <rPh sb="13" eb="14">
      <t>イシ</t>
    </rPh>
    <rPh sb="14" eb="16">
      <t>アラマチ</t>
    </rPh>
    <phoneticPr fontId="2"/>
  </si>
  <si>
    <t>野中才、新町
桜町、地蔵堂本町</t>
    <rPh sb="0" eb="2">
      <t>ノナカ</t>
    </rPh>
    <rPh sb="2" eb="3">
      <t>サイ</t>
    </rPh>
    <rPh sb="4" eb="6">
      <t>シンマチ</t>
    </rPh>
    <rPh sb="7" eb="9">
      <t>サクラマチ</t>
    </rPh>
    <rPh sb="10" eb="13">
      <t>ジゾウドウ</t>
    </rPh>
    <rPh sb="13" eb="15">
      <t>ホンチョウ</t>
    </rPh>
    <phoneticPr fontId="2"/>
  </si>
  <si>
    <t>大曲</t>
    <rPh sb="0" eb="2">
      <t>オオマガリ</t>
    </rPh>
    <phoneticPr fontId="2"/>
  </si>
  <si>
    <t>旭町1～5、学校町
東学校1～3</t>
    <rPh sb="0" eb="1">
      <t>アサヒ</t>
    </rPh>
    <rPh sb="1" eb="2">
      <t>マチ</t>
    </rPh>
    <rPh sb="6" eb="9">
      <t>ガッコウチョウ</t>
    </rPh>
    <rPh sb="10" eb="11">
      <t>ヒガシ</t>
    </rPh>
    <rPh sb="11" eb="13">
      <t>ガッコウ</t>
    </rPh>
    <phoneticPr fontId="2"/>
  </si>
  <si>
    <t>新生町1～2
花園町、中川一部</t>
    <rPh sb="0" eb="2">
      <t>シンセイ</t>
    </rPh>
    <rPh sb="2" eb="3">
      <t>マチ</t>
    </rPh>
    <rPh sb="7" eb="9">
      <t>ハナゾノ</t>
    </rPh>
    <rPh sb="9" eb="10">
      <t>マチ</t>
    </rPh>
    <rPh sb="11" eb="13">
      <t>ナカガワ</t>
    </rPh>
    <rPh sb="13" eb="15">
      <t>イチブ</t>
    </rPh>
    <phoneticPr fontId="2"/>
  </si>
  <si>
    <t>小池、小池新町</t>
    <rPh sb="0" eb="2">
      <t>コイケ</t>
    </rPh>
    <rPh sb="3" eb="5">
      <t>コイケ</t>
    </rPh>
    <rPh sb="5" eb="7">
      <t>アラマチ</t>
    </rPh>
    <phoneticPr fontId="2"/>
  </si>
  <si>
    <t>まるごと県央　分水エリア合計</t>
    <rPh sb="4" eb="6">
      <t>ケンオウ</t>
    </rPh>
    <rPh sb="7" eb="9">
      <t>ブンスイ</t>
    </rPh>
    <rPh sb="12" eb="14">
      <t>ゴウケイ</t>
    </rPh>
    <phoneticPr fontId="4"/>
  </si>
  <si>
    <t>横田</t>
    <rPh sb="0" eb="2">
      <t>ヨコタ</t>
    </rPh>
    <phoneticPr fontId="2"/>
  </si>
  <si>
    <t>分水エリア折込合計</t>
    <rPh sb="0" eb="2">
      <t>ブンスイ</t>
    </rPh>
    <rPh sb="5" eb="7">
      <t>オリコミ</t>
    </rPh>
    <rPh sb="7" eb="9">
      <t>ゴウケイ</t>
    </rPh>
    <phoneticPr fontId="4"/>
  </si>
  <si>
    <t>燕エリア合計</t>
    <rPh sb="0" eb="1">
      <t>ツバメ</t>
    </rPh>
    <rPh sb="4" eb="6">
      <t>ゴウケイ</t>
    </rPh>
    <phoneticPr fontId="4"/>
  </si>
  <si>
    <t>燕エリア折込合計</t>
    <rPh sb="0" eb="1">
      <t>ツバメ</t>
    </rPh>
    <rPh sb="4" eb="6">
      <t>オリコミ</t>
    </rPh>
    <rPh sb="6" eb="8">
      <t>ゴウケイ</t>
    </rPh>
    <phoneticPr fontId="4"/>
  </si>
  <si>
    <t>◆加茂エリア</t>
    <rPh sb="1" eb="3">
      <t>カモ</t>
    </rPh>
    <phoneticPr fontId="4"/>
  </si>
  <si>
    <t>秋房一部、若宮町1
新町1～2一部</t>
    <rPh sb="0" eb="2">
      <t>アキフサ</t>
    </rPh>
    <rPh sb="2" eb="4">
      <t>イチブ</t>
    </rPh>
    <rPh sb="5" eb="7">
      <t>ワカミヤ</t>
    </rPh>
    <rPh sb="7" eb="8">
      <t>マチ</t>
    </rPh>
    <rPh sb="10" eb="12">
      <t>シンマチ</t>
    </rPh>
    <rPh sb="15" eb="17">
      <t>イチブ</t>
    </rPh>
    <phoneticPr fontId="2"/>
  </si>
  <si>
    <t>五番町、上町</t>
    <rPh sb="0" eb="3">
      <t>ゴバンチョウ</t>
    </rPh>
    <rPh sb="4" eb="5">
      <t>カミ</t>
    </rPh>
    <rPh sb="5" eb="6">
      <t>マチ</t>
    </rPh>
    <phoneticPr fontId="2"/>
  </si>
  <si>
    <t>仲町、本町、穀町</t>
  </si>
  <si>
    <t>駅前、松坂町
岡ノ町、矢立</t>
    <rPh sb="0" eb="2">
      <t>エキマエ</t>
    </rPh>
    <rPh sb="3" eb="5">
      <t>マツザカ</t>
    </rPh>
    <rPh sb="5" eb="6">
      <t>マチ</t>
    </rPh>
    <rPh sb="7" eb="8">
      <t>オカ</t>
    </rPh>
    <rPh sb="9" eb="10">
      <t>マチ</t>
    </rPh>
    <rPh sb="11" eb="13">
      <t>ヤタテ</t>
    </rPh>
    <phoneticPr fontId="2"/>
  </si>
  <si>
    <t>都ヶ丘、学校町</t>
    <rPh sb="0" eb="3">
      <t>ミヤコガオカ</t>
    </rPh>
    <rPh sb="4" eb="7">
      <t>ガッコウチョウ</t>
    </rPh>
    <phoneticPr fontId="2"/>
  </si>
  <si>
    <t>寿町、番田</t>
    <rPh sb="0" eb="1">
      <t>コトブキ</t>
    </rPh>
    <rPh sb="1" eb="2">
      <t>チョウ</t>
    </rPh>
    <rPh sb="3" eb="5">
      <t>バンダ</t>
    </rPh>
    <phoneticPr fontId="2"/>
  </si>
  <si>
    <t>栄町、旭町</t>
  </si>
  <si>
    <t>大郷町1～2
高須町1～2</t>
    <rPh sb="0" eb="2">
      <t>ダイゴウ</t>
    </rPh>
    <rPh sb="2" eb="3">
      <t>マチ</t>
    </rPh>
    <rPh sb="7" eb="9">
      <t>タカス</t>
    </rPh>
    <rPh sb="9" eb="10">
      <t>マチ</t>
    </rPh>
    <phoneticPr fontId="2"/>
  </si>
  <si>
    <t>小橋1～2、中村</t>
    <rPh sb="0" eb="2">
      <t>コバシ</t>
    </rPh>
    <rPh sb="6" eb="8">
      <t>ナカムラ</t>
    </rPh>
    <phoneticPr fontId="2"/>
  </si>
  <si>
    <t>12-2</t>
  </si>
  <si>
    <t>柳町1～2、芝野</t>
  </si>
  <si>
    <t>横江
大字下条一部</t>
    <rPh sb="0" eb="2">
      <t>ヨコエ</t>
    </rPh>
    <rPh sb="3" eb="5">
      <t>オオアザ</t>
    </rPh>
    <rPh sb="5" eb="7">
      <t>ゲジョウ</t>
    </rPh>
    <rPh sb="7" eb="9">
      <t>イチブ</t>
    </rPh>
    <phoneticPr fontId="2"/>
  </si>
  <si>
    <t>加茂エリア合計</t>
    <rPh sb="0" eb="2">
      <t>カモ</t>
    </rPh>
    <rPh sb="5" eb="7">
      <t>ゴウケイ</t>
    </rPh>
    <phoneticPr fontId="4"/>
  </si>
  <si>
    <t>全エリア合計</t>
    <rPh sb="0" eb="1">
      <t>ゼン</t>
    </rPh>
    <rPh sb="4" eb="6">
      <t>ゴウケイ</t>
    </rPh>
    <phoneticPr fontId="4"/>
  </si>
  <si>
    <t>加茂エリア折込合計</t>
    <rPh sb="0" eb="2">
      <t>カモ</t>
    </rPh>
    <rPh sb="5" eb="7">
      <t>オリコミ</t>
    </rPh>
    <rPh sb="7" eb="9">
      <t>ゴウケイ</t>
    </rPh>
    <phoneticPr fontId="4"/>
  </si>
  <si>
    <t>折込総合計</t>
    <rPh sb="0" eb="2">
      <t>オリコミ</t>
    </rPh>
    <rPh sb="2" eb="3">
      <t>ソウ</t>
    </rPh>
    <rPh sb="3" eb="5">
      <t>ゴウケイ</t>
    </rPh>
    <phoneticPr fontId="4"/>
  </si>
  <si>
    <t>5円</t>
    <rPh sb="1" eb="2">
      <t>エン</t>
    </rPh>
    <phoneticPr fontId="4"/>
  </si>
  <si>
    <t>5.9円</t>
    <rPh sb="3" eb="4">
      <t>エン</t>
    </rPh>
    <phoneticPr fontId="4"/>
  </si>
  <si>
    <t>6.5円</t>
    <rPh sb="3" eb="4">
      <t>エン</t>
    </rPh>
    <phoneticPr fontId="4"/>
  </si>
  <si>
    <t>8.2円</t>
    <rPh sb="3" eb="4">
      <t>エン</t>
    </rPh>
    <phoneticPr fontId="4"/>
  </si>
  <si>
    <t>11円</t>
    <rPh sb="2" eb="3">
      <t>エン</t>
    </rPh>
    <phoneticPr fontId="4"/>
  </si>
  <si>
    <t>13円</t>
    <rPh sb="2" eb="3">
      <t>エン</t>
    </rPh>
    <phoneticPr fontId="4"/>
  </si>
  <si>
    <t>10-2</t>
  </si>
  <si>
    <t>西裏館1～2</t>
    <rPh sb="0" eb="1">
      <t>ニシ</t>
    </rPh>
    <rPh sb="1" eb="3">
      <t>ウラダテ</t>
    </rPh>
    <phoneticPr fontId="2"/>
  </si>
  <si>
    <t>西裏館2～3</t>
    <rPh sb="0" eb="1">
      <t>ニシ</t>
    </rPh>
    <rPh sb="1" eb="3">
      <t>ウラダテ</t>
    </rPh>
    <phoneticPr fontId="2"/>
  </si>
  <si>
    <t>1-2</t>
  </si>
  <si>
    <t>南1～4</t>
    <rPh sb="0" eb="1">
      <t>ミナミ</t>
    </rPh>
    <phoneticPr fontId="2"/>
  </si>
  <si>
    <t>南5、6</t>
    <rPh sb="0" eb="1">
      <t>ミナミ</t>
    </rPh>
    <phoneticPr fontId="2"/>
  </si>
  <si>
    <t>株式会社　バーツプロダクション</t>
    <rPh sb="0" eb="2">
      <t>カブシキ</t>
    </rPh>
    <rPh sb="2" eb="4">
      <t>ガイシャ</t>
    </rPh>
    <phoneticPr fontId="4"/>
  </si>
  <si>
    <t>【本社】</t>
    <rPh sb="1" eb="3">
      <t>ホンシャ</t>
    </rPh>
    <phoneticPr fontId="4"/>
  </si>
  <si>
    <t>【長岡ポスティング部】</t>
    <rPh sb="1" eb="3">
      <t>ナガオカ</t>
    </rPh>
    <rPh sb="9" eb="10">
      <t>ブ</t>
    </rPh>
    <phoneticPr fontId="4"/>
  </si>
  <si>
    <t>クレーム発生時の弊社対応とご協力のお願い</t>
    <rPh sb="4" eb="6">
      <t>ハッセイ</t>
    </rPh>
    <rPh sb="6" eb="7">
      <t>ジ</t>
    </rPh>
    <rPh sb="8" eb="10">
      <t>ヘイシャ</t>
    </rPh>
    <rPh sb="10" eb="12">
      <t>タイオウ</t>
    </rPh>
    <rPh sb="14" eb="16">
      <t>キョウリョク</t>
    </rPh>
    <rPh sb="18" eb="19">
      <t>ネガ</t>
    </rPh>
    <phoneticPr fontId="4"/>
  </si>
  <si>
    <t>　ポスティング広告は受け取り手の意思を問わず、ある日突然に自宅ポストにチラシが届くという特性上、クレーム発生は不可避とも言えます。そのため、弊社ではクレーム発生時には、迅速な対応、処置をさせていただきます。</t>
    <rPh sb="7" eb="9">
      <t>コウコク</t>
    </rPh>
    <rPh sb="10" eb="11">
      <t>ウ</t>
    </rPh>
    <rPh sb="12" eb="13">
      <t>ト</t>
    </rPh>
    <rPh sb="14" eb="15">
      <t>テ</t>
    </rPh>
    <rPh sb="16" eb="18">
      <t>イシ</t>
    </rPh>
    <rPh sb="19" eb="20">
      <t>ト</t>
    </rPh>
    <rPh sb="25" eb="26">
      <t>ヒ</t>
    </rPh>
    <rPh sb="26" eb="28">
      <t>トツゼン</t>
    </rPh>
    <rPh sb="29" eb="31">
      <t>ジタク</t>
    </rPh>
    <rPh sb="39" eb="40">
      <t>トド</t>
    </rPh>
    <rPh sb="44" eb="46">
      <t>トクセイ</t>
    </rPh>
    <rPh sb="46" eb="47">
      <t>ジョウ</t>
    </rPh>
    <rPh sb="52" eb="54">
      <t>ハッセイ</t>
    </rPh>
    <rPh sb="55" eb="58">
      <t>フカヒ</t>
    </rPh>
    <rPh sb="60" eb="61">
      <t>イ</t>
    </rPh>
    <rPh sb="70" eb="72">
      <t>ヘイシャ</t>
    </rPh>
    <rPh sb="78" eb="80">
      <t>ハッセイ</t>
    </rPh>
    <rPh sb="80" eb="81">
      <t>ジ</t>
    </rPh>
    <rPh sb="84" eb="86">
      <t>ジンソク</t>
    </rPh>
    <rPh sb="87" eb="89">
      <t>タイオウ</t>
    </rPh>
    <rPh sb="90" eb="92">
      <t>ショチ</t>
    </rPh>
    <phoneticPr fontId="4"/>
  </si>
  <si>
    <t>　ですが、全てのクレームは弊社ではなく、広告主さまの元へ連絡がある場合がございます。そのため、ご発注の際は弊社のクレームをご理解の上、クレーム発生時には下記の通りご協力賜りますようお願い申し上げます。</t>
    <rPh sb="5" eb="6">
      <t>スベ</t>
    </rPh>
    <rPh sb="13" eb="15">
      <t>ヘイシャ</t>
    </rPh>
    <rPh sb="20" eb="23">
      <t>コウコクヌシ</t>
    </rPh>
    <rPh sb="26" eb="27">
      <t>モト</t>
    </rPh>
    <rPh sb="28" eb="30">
      <t>レンラク</t>
    </rPh>
    <rPh sb="33" eb="35">
      <t>バアイ</t>
    </rPh>
    <rPh sb="48" eb="50">
      <t>ハッチュウ</t>
    </rPh>
    <rPh sb="51" eb="52">
      <t>サイ</t>
    </rPh>
    <rPh sb="53" eb="55">
      <t>ヘイシャ</t>
    </rPh>
    <rPh sb="62" eb="64">
      <t>リカイ</t>
    </rPh>
    <rPh sb="65" eb="66">
      <t>ウエ</t>
    </rPh>
    <rPh sb="71" eb="73">
      <t>ハッセイ</t>
    </rPh>
    <rPh sb="73" eb="74">
      <t>ジ</t>
    </rPh>
    <rPh sb="76" eb="78">
      <t>カキ</t>
    </rPh>
    <rPh sb="79" eb="80">
      <t>トオ</t>
    </rPh>
    <rPh sb="82" eb="84">
      <t>キョウリョク</t>
    </rPh>
    <rPh sb="84" eb="85">
      <t>タマワ</t>
    </rPh>
    <rPh sb="91" eb="92">
      <t>ネガ</t>
    </rPh>
    <rPh sb="93" eb="94">
      <t>モウ</t>
    </rPh>
    <rPh sb="95" eb="96">
      <t>ア</t>
    </rPh>
    <phoneticPr fontId="4"/>
  </si>
  <si>
    <t>【弊社クレーム対応】</t>
    <rPh sb="1" eb="3">
      <t>ヘイシャ</t>
    </rPh>
    <rPh sb="7" eb="9">
      <t>タイオウ</t>
    </rPh>
    <phoneticPr fontId="4"/>
  </si>
  <si>
    <t>【クレーム発生時にご協力いただくこと】</t>
    <rPh sb="5" eb="7">
      <t>ハッセイ</t>
    </rPh>
    <rPh sb="7" eb="8">
      <t>ジ</t>
    </rPh>
    <rPh sb="10" eb="12">
      <t>キョウリョク</t>
    </rPh>
    <phoneticPr fontId="4"/>
  </si>
  <si>
    <t>神明町1～3、上条、皆川</t>
    <rPh sb="0" eb="2">
      <t>ジンミョウ</t>
    </rPh>
    <rPh sb="2" eb="3">
      <t>チョウ</t>
    </rPh>
    <phoneticPr fontId="2"/>
  </si>
  <si>
    <t>八幡1～3</t>
    <phoneticPr fontId="4"/>
  </si>
  <si>
    <t>八王寺</t>
    <rPh sb="0" eb="3">
      <t>ハチオウジ</t>
    </rPh>
    <phoneticPr fontId="2"/>
  </si>
  <si>
    <t>弊社担当</t>
    <rPh sb="0" eb="2">
      <t>ヘイシャ</t>
    </rPh>
    <rPh sb="2" eb="4">
      <t>タントウ</t>
    </rPh>
    <phoneticPr fontId="4"/>
  </si>
  <si>
    <t>納品予定</t>
    <rPh sb="0" eb="2">
      <t>ノウヒン</t>
    </rPh>
    <rPh sb="2" eb="4">
      <t>ヨテイ</t>
    </rPh>
    <phoneticPr fontId="4"/>
  </si>
  <si>
    <t>貴社住所：</t>
    <rPh sb="0" eb="2">
      <t>キシャ</t>
    </rPh>
    <rPh sb="2" eb="4">
      <t>ジュウショ</t>
    </rPh>
    <phoneticPr fontId="4"/>
  </si>
  <si>
    <t>貴社電話番号：</t>
    <rPh sb="0" eb="2">
      <t>キシャ</t>
    </rPh>
    <rPh sb="2" eb="4">
      <t>デンワ</t>
    </rPh>
    <rPh sb="4" eb="6">
      <t>バンゴウ</t>
    </rPh>
    <phoneticPr fontId="4"/>
  </si>
  <si>
    <t>単価</t>
    <rPh sb="0" eb="2">
      <t>タンカ</t>
    </rPh>
    <phoneticPr fontId="4"/>
  </si>
  <si>
    <t>ポスティング用発行スケジュール</t>
    <rPh sb="6" eb="7">
      <t>ヨウ</t>
    </rPh>
    <rPh sb="7" eb="9">
      <t>ハッコウ</t>
    </rPh>
    <phoneticPr fontId="4"/>
  </si>
  <si>
    <t>発行日</t>
    <rPh sb="0" eb="2">
      <t>ハッコウ</t>
    </rPh>
    <rPh sb="2" eb="3">
      <t>ヒ</t>
    </rPh>
    <phoneticPr fontId="17"/>
  </si>
  <si>
    <t>折込申込締切</t>
    <rPh sb="0" eb="2">
      <t>オリコミ</t>
    </rPh>
    <rPh sb="2" eb="4">
      <t>モウシコミ</t>
    </rPh>
    <rPh sb="4" eb="6">
      <t>シメキリ</t>
    </rPh>
    <phoneticPr fontId="17"/>
  </si>
  <si>
    <t>折込納品締切</t>
    <rPh sb="0" eb="2">
      <t>オリコミ</t>
    </rPh>
    <rPh sb="2" eb="4">
      <t>ノウヒン</t>
    </rPh>
    <rPh sb="4" eb="6">
      <t>シメキリ</t>
    </rPh>
    <phoneticPr fontId="17"/>
  </si>
  <si>
    <t>配布期間</t>
    <rPh sb="0" eb="2">
      <t>ハイフ</t>
    </rPh>
    <rPh sb="2" eb="4">
      <t>キカン</t>
    </rPh>
    <phoneticPr fontId="17"/>
  </si>
  <si>
    <t>2月号</t>
    <rPh sb="2" eb="3">
      <t>ゴウ</t>
    </rPh>
    <phoneticPr fontId="17"/>
  </si>
  <si>
    <t>3月号</t>
    <rPh sb="2" eb="3">
      <t>ゴウ</t>
    </rPh>
    <phoneticPr fontId="17"/>
  </si>
  <si>
    <t>4月号</t>
    <rPh sb="2" eb="3">
      <t>ゴウ</t>
    </rPh>
    <phoneticPr fontId="17"/>
  </si>
  <si>
    <t>5月号</t>
    <rPh sb="2" eb="3">
      <t>ゴウ</t>
    </rPh>
    <phoneticPr fontId="17"/>
  </si>
  <si>
    <t>～</t>
    <phoneticPr fontId="17"/>
  </si>
  <si>
    <t>6月号</t>
    <rPh sb="2" eb="3">
      <t>ゴウ</t>
    </rPh>
    <phoneticPr fontId="17"/>
  </si>
  <si>
    <t>7月号</t>
    <rPh sb="2" eb="3">
      <t>ゴウ</t>
    </rPh>
    <phoneticPr fontId="17"/>
  </si>
  <si>
    <t>8月号</t>
    <rPh sb="2" eb="3">
      <t>ゴウ</t>
    </rPh>
    <phoneticPr fontId="17"/>
  </si>
  <si>
    <t>9月号</t>
    <rPh sb="2" eb="3">
      <t>ゴウ</t>
    </rPh>
    <phoneticPr fontId="17"/>
  </si>
  <si>
    <t>10月号</t>
    <rPh sb="3" eb="4">
      <t>ゴウ</t>
    </rPh>
    <phoneticPr fontId="17"/>
  </si>
  <si>
    <t>11月号</t>
    <rPh sb="3" eb="4">
      <t>ゴウ</t>
    </rPh>
    <phoneticPr fontId="17"/>
  </si>
  <si>
    <t>12月号</t>
    <rPh sb="3" eb="4">
      <t>ゴウ</t>
    </rPh>
    <phoneticPr fontId="17"/>
  </si>
  <si>
    <t>1月号</t>
    <rPh sb="2" eb="3">
      <t>ゴウ</t>
    </rPh>
    <phoneticPr fontId="17"/>
  </si>
  <si>
    <t>★納品に際しまして･･･</t>
    <rPh sb="1" eb="3">
      <t>ノウヒン</t>
    </rPh>
    <rPh sb="4" eb="5">
      <t>サイ</t>
    </rPh>
    <phoneticPr fontId="17"/>
  </si>
  <si>
    <t>予備の無い場合は指示通りの配布が出来ない可能性があります。</t>
    <rPh sb="0" eb="2">
      <t>ヨビ</t>
    </rPh>
    <rPh sb="3" eb="4">
      <t>ナ</t>
    </rPh>
    <rPh sb="5" eb="7">
      <t>バアイ</t>
    </rPh>
    <rPh sb="8" eb="10">
      <t>シジ</t>
    </rPh>
    <rPh sb="10" eb="11">
      <t>ドオ</t>
    </rPh>
    <rPh sb="13" eb="15">
      <t>ハイフ</t>
    </rPh>
    <rPh sb="16" eb="18">
      <t>デキ</t>
    </rPh>
    <rPh sb="20" eb="23">
      <t>カノウセイ</t>
    </rPh>
    <phoneticPr fontId="17"/>
  </si>
  <si>
    <r>
      <t>※折込納品最終日を過ぎた場合、</t>
    </r>
    <r>
      <rPr>
        <b/>
        <u val="double"/>
        <sz val="12"/>
        <rFont val="ＭＳ Ｐゴシック"/>
        <family val="3"/>
        <charset val="128"/>
        <scheme val="major"/>
      </rPr>
      <t>折り込みをお断りする場合があります。</t>
    </r>
    <rPh sb="1" eb="3">
      <t>オリコミ</t>
    </rPh>
    <rPh sb="3" eb="5">
      <t>ノウヒン</t>
    </rPh>
    <rPh sb="5" eb="8">
      <t>サイシュウビ</t>
    </rPh>
    <rPh sb="9" eb="10">
      <t>ス</t>
    </rPh>
    <rPh sb="12" eb="14">
      <t>バアイ</t>
    </rPh>
    <rPh sb="15" eb="16">
      <t>オ</t>
    </rPh>
    <rPh sb="17" eb="18">
      <t>コ</t>
    </rPh>
    <rPh sb="21" eb="22">
      <t>コトワ</t>
    </rPh>
    <rPh sb="25" eb="27">
      <t>バアイ</t>
    </rPh>
    <phoneticPr fontId="4"/>
  </si>
  <si>
    <t>※以下の住所に納品下さい</t>
    <rPh sb="1" eb="3">
      <t>イカ</t>
    </rPh>
    <rPh sb="4" eb="6">
      <t>ジュウショ</t>
    </rPh>
    <rPh sb="7" eb="9">
      <t>ノウヒン</t>
    </rPh>
    <rPh sb="9" eb="10">
      <t>クダ</t>
    </rPh>
    <phoneticPr fontId="17"/>
  </si>
  <si>
    <t>※総数の2％か200枚のどちらか少ない方を予備として必ずお付けください。</t>
    <phoneticPr fontId="17"/>
  </si>
  <si>
    <t>■折り込むチラシの企業名</t>
    <rPh sb="1" eb="2">
      <t>オ</t>
    </rPh>
    <rPh sb="3" eb="4">
      <t>コ</t>
    </rPh>
    <rPh sb="9" eb="11">
      <t>キギョウ</t>
    </rPh>
    <rPh sb="11" eb="12">
      <t>メイ</t>
    </rPh>
    <phoneticPr fontId="4"/>
  </si>
  <si>
    <t>27-2</t>
  </si>
  <si>
    <t>曲渕2</t>
    <rPh sb="0" eb="1">
      <t>マ</t>
    </rPh>
    <rPh sb="1" eb="2">
      <t>フチ</t>
    </rPh>
    <phoneticPr fontId="2"/>
  </si>
  <si>
    <t>曲渕3</t>
    <rPh sb="0" eb="1">
      <t>マ</t>
    </rPh>
    <rPh sb="1" eb="2">
      <t>フチ</t>
    </rPh>
    <phoneticPr fontId="2"/>
  </si>
  <si>
    <t>8-2</t>
  </si>
  <si>
    <t>弥生町
寿町、宮小路一部</t>
    <rPh sb="0" eb="3">
      <t>ヤヨイチョウ</t>
    </rPh>
    <rPh sb="4" eb="5">
      <t>コトブキ</t>
    </rPh>
    <rPh sb="5" eb="6">
      <t>マチ</t>
    </rPh>
    <rPh sb="7" eb="10">
      <t>ミヤコウジ</t>
    </rPh>
    <rPh sb="10" eb="12">
      <t>イチブ</t>
    </rPh>
    <phoneticPr fontId="2"/>
  </si>
  <si>
    <t>弥生町
神明町</t>
    <rPh sb="0" eb="2">
      <t>ヤヨイ</t>
    </rPh>
    <rPh sb="2" eb="3">
      <t>マチ</t>
    </rPh>
    <rPh sb="4" eb="7">
      <t>シンメイチョウ</t>
    </rPh>
    <phoneticPr fontId="4"/>
  </si>
  <si>
    <t>青海町1～2</t>
    <rPh sb="0" eb="2">
      <t>アオミ</t>
    </rPh>
    <rPh sb="2" eb="3">
      <t>マチ</t>
    </rPh>
    <phoneticPr fontId="2"/>
  </si>
  <si>
    <t>赤谷</t>
    <rPh sb="0" eb="2">
      <t>アカダニ</t>
    </rPh>
    <phoneticPr fontId="4"/>
  </si>
  <si>
    <r>
      <t xml:space="preserve">■代理店名 </t>
    </r>
    <r>
      <rPr>
        <sz val="6"/>
        <color theme="0" tint="-0.499984740745262"/>
        <rFont val="ＭＳ Ｐゴシック"/>
        <family val="3"/>
        <charset val="128"/>
        <scheme val="minor"/>
      </rPr>
      <t>※代理店様が仲介している場合はお書きください</t>
    </r>
    <rPh sb="1" eb="4">
      <t>ダイリテン</t>
    </rPh>
    <rPh sb="4" eb="5">
      <t>メイ</t>
    </rPh>
    <rPh sb="7" eb="10">
      <t>ダイリテン</t>
    </rPh>
    <rPh sb="10" eb="11">
      <t>サマ</t>
    </rPh>
    <rPh sb="12" eb="14">
      <t>チュウカイ</t>
    </rPh>
    <rPh sb="18" eb="20">
      <t>バアイ</t>
    </rPh>
    <rPh sb="22" eb="23">
      <t>カ</t>
    </rPh>
    <phoneticPr fontId="4"/>
  </si>
  <si>
    <t>本町</t>
    <rPh sb="0" eb="2">
      <t>ホンチョウ</t>
    </rPh>
    <phoneticPr fontId="2"/>
  </si>
  <si>
    <t>一ノ門</t>
    <rPh sb="0" eb="1">
      <t>イチ</t>
    </rPh>
    <rPh sb="2" eb="3">
      <t>モン</t>
    </rPh>
    <phoneticPr fontId="2"/>
  </si>
  <si>
    <t>林町</t>
    <phoneticPr fontId="4"/>
  </si>
  <si>
    <t>仲之町、横町
神明町</t>
    <rPh sb="0" eb="3">
      <t>ナカノマチ</t>
    </rPh>
    <rPh sb="4" eb="6">
      <t>ヨコマチ</t>
    </rPh>
    <rPh sb="7" eb="10">
      <t>シンメイマチ</t>
    </rPh>
    <phoneticPr fontId="2"/>
  </si>
  <si>
    <t>田島、北中</t>
    <rPh sb="0" eb="2">
      <t>タジマ</t>
    </rPh>
    <rPh sb="3" eb="5">
      <t>キタナカ</t>
    </rPh>
    <phoneticPr fontId="2"/>
  </si>
  <si>
    <t>東三条</t>
    <rPh sb="0" eb="1">
      <t>ヒガシ</t>
    </rPh>
    <rPh sb="1" eb="3">
      <t>サンジョウ</t>
    </rPh>
    <phoneticPr fontId="2"/>
  </si>
  <si>
    <t>興野</t>
    <rPh sb="0" eb="1">
      <t>コウ</t>
    </rPh>
    <rPh sb="1" eb="2">
      <t>ヤ</t>
    </rPh>
    <phoneticPr fontId="2"/>
  </si>
  <si>
    <t>荒町</t>
    <rPh sb="0" eb="1">
      <t>ア</t>
    </rPh>
    <rPh sb="1" eb="2">
      <t>マチ</t>
    </rPh>
    <phoneticPr fontId="2"/>
  </si>
  <si>
    <t>22-2</t>
  </si>
  <si>
    <t>西本成寺1</t>
    <rPh sb="0" eb="1">
      <t>ニシ</t>
    </rPh>
    <rPh sb="1" eb="4">
      <t>ホンジョウジ</t>
    </rPh>
    <phoneticPr fontId="2"/>
  </si>
  <si>
    <t>西本成寺2</t>
    <rPh sb="0" eb="1">
      <t>ニシ</t>
    </rPh>
    <rPh sb="1" eb="4">
      <t>ホンジョウジ</t>
    </rPh>
    <phoneticPr fontId="2"/>
  </si>
  <si>
    <t>千刈1～3</t>
    <rPh sb="0" eb="1">
      <t>セン</t>
    </rPh>
    <rPh sb="1" eb="2">
      <t>カリ</t>
    </rPh>
    <phoneticPr fontId="2"/>
  </si>
  <si>
    <t>陣ヶ峰</t>
    <rPh sb="0" eb="3">
      <t>ジンガミネ</t>
    </rPh>
    <phoneticPr fontId="4"/>
  </si>
  <si>
    <t>7-2</t>
    <phoneticPr fontId="4"/>
  </si>
  <si>
    <t>免責・注意事項</t>
    <rPh sb="0" eb="2">
      <t>メンセキ</t>
    </rPh>
    <rPh sb="3" eb="7">
      <t>チュウイジコウ</t>
    </rPh>
    <phoneticPr fontId="4"/>
  </si>
  <si>
    <r>
      <t>弊社の配布サービスに関する</t>
    </r>
    <r>
      <rPr>
        <b/>
        <sz val="12"/>
        <color theme="1"/>
        <rFont val="メイリオ"/>
        <family val="3"/>
        <charset val="128"/>
      </rPr>
      <t>免責・注意事項</t>
    </r>
    <r>
      <rPr>
        <sz val="12"/>
        <color theme="1"/>
        <rFont val="メイリオ"/>
        <family val="3"/>
        <charset val="128"/>
      </rPr>
      <t>をまとめました。
別紙の</t>
    </r>
    <r>
      <rPr>
        <b/>
        <sz val="12"/>
        <color theme="1"/>
        <rFont val="メイリオ"/>
        <family val="3"/>
        <charset val="128"/>
      </rPr>
      <t>「利用規約」「クレーム対応についての資料」</t>
    </r>
    <r>
      <rPr>
        <sz val="12"/>
        <color theme="1"/>
        <rFont val="メイリオ"/>
        <family val="3"/>
        <charset val="128"/>
      </rPr>
      <t>と合わせて、
ご発注の前に</t>
    </r>
    <r>
      <rPr>
        <b/>
        <sz val="12"/>
        <color theme="1"/>
        <rFont val="メイリオ"/>
        <family val="3"/>
        <charset val="128"/>
      </rPr>
      <t>必ずご一読ください。</t>
    </r>
    <r>
      <rPr>
        <sz val="12"/>
        <color theme="1"/>
        <rFont val="メイリオ"/>
        <family val="3"/>
        <charset val="128"/>
      </rPr>
      <t xml:space="preserve">
</t>
    </r>
    <r>
      <rPr>
        <b/>
        <sz val="12"/>
        <color rgb="FFFF0000"/>
        <rFont val="メイリオ"/>
        <family val="3"/>
        <charset val="128"/>
      </rPr>
      <t>※弊社配布サービスをご発注の方は以下の内容を確認済みと判断いたします。</t>
    </r>
    <rPh sb="0" eb="2">
      <t>ヘイシャ</t>
    </rPh>
    <rPh sb="3" eb="5">
      <t>ハイフ</t>
    </rPh>
    <rPh sb="10" eb="11">
      <t>カン</t>
    </rPh>
    <rPh sb="13" eb="15">
      <t>メンセキ</t>
    </rPh>
    <rPh sb="16" eb="20">
      <t>チュウイジコウ</t>
    </rPh>
    <rPh sb="29" eb="31">
      <t>ベッシ</t>
    </rPh>
    <rPh sb="33" eb="37">
      <t>リヨウキヤク</t>
    </rPh>
    <rPh sb="43" eb="45">
      <t>タイオウ</t>
    </rPh>
    <rPh sb="50" eb="52">
      <t>シリョウ</t>
    </rPh>
    <rPh sb="54" eb="55">
      <t>ア</t>
    </rPh>
    <rPh sb="61" eb="63">
      <t>ハッチュウ</t>
    </rPh>
    <rPh sb="64" eb="65">
      <t>マエ</t>
    </rPh>
    <rPh sb="66" eb="67">
      <t>カナラ</t>
    </rPh>
    <rPh sb="69" eb="71">
      <t>イチドク</t>
    </rPh>
    <rPh sb="78" eb="80">
      <t>ヘイシャ</t>
    </rPh>
    <rPh sb="80" eb="82">
      <t>ハイフ</t>
    </rPh>
    <rPh sb="88" eb="90">
      <t>ハッチュウ</t>
    </rPh>
    <rPh sb="91" eb="92">
      <t>カタ</t>
    </rPh>
    <rPh sb="93" eb="95">
      <t>イカ</t>
    </rPh>
    <rPh sb="96" eb="98">
      <t>ナイヨウ</t>
    </rPh>
    <rPh sb="99" eb="102">
      <t>カクニンズ</t>
    </rPh>
    <rPh sb="104" eb="106">
      <t>ハンダン</t>
    </rPh>
    <phoneticPr fontId="4"/>
  </si>
  <si>
    <t>ご発注から配布完了までの流れ</t>
    <rPh sb="1" eb="3">
      <t>ハッチュウ</t>
    </rPh>
    <rPh sb="5" eb="7">
      <t>ハイフ</t>
    </rPh>
    <rPh sb="7" eb="9">
      <t>カンリョウ</t>
    </rPh>
    <rPh sb="12" eb="13">
      <t>ナガ</t>
    </rPh>
    <phoneticPr fontId="4"/>
  </si>
  <si>
    <t>①配布エリア選択</t>
    <rPh sb="1" eb="3">
      <t>ハイフ</t>
    </rPh>
    <rPh sb="6" eb="8">
      <t>センタク</t>
    </rPh>
    <phoneticPr fontId="4"/>
  </si>
  <si>
    <t>②発注書の作成</t>
    <rPh sb="1" eb="4">
      <t>ハッチュウショ</t>
    </rPh>
    <rPh sb="5" eb="7">
      <t>サクセイ</t>
    </rPh>
    <phoneticPr fontId="4"/>
  </si>
  <si>
    <t>③発注</t>
    <rPh sb="1" eb="3">
      <t>ハッチュウ</t>
    </rPh>
    <phoneticPr fontId="4"/>
  </si>
  <si>
    <t>④納品</t>
    <rPh sb="1" eb="3">
      <t>ノウヒン</t>
    </rPh>
    <phoneticPr fontId="4"/>
  </si>
  <si>
    <t>⑤配布開始</t>
    <rPh sb="1" eb="3">
      <t>ハイフ</t>
    </rPh>
    <rPh sb="3" eb="5">
      <t>カイシ</t>
    </rPh>
    <phoneticPr fontId="4"/>
  </si>
  <si>
    <t>⑥配布完了</t>
    <rPh sb="1" eb="3">
      <t>ハイフ</t>
    </rPh>
    <rPh sb="3" eb="5">
      <t>カンリョウ</t>
    </rPh>
    <phoneticPr fontId="4"/>
  </si>
  <si>
    <t>■弊社が定める配布エリアの中からご選択ください</t>
    <rPh sb="1" eb="3">
      <t>ヘイシャ</t>
    </rPh>
    <rPh sb="4" eb="5">
      <t>サダ</t>
    </rPh>
    <rPh sb="7" eb="9">
      <t>ハイフ</t>
    </rPh>
    <rPh sb="13" eb="14">
      <t>ナカ</t>
    </rPh>
    <rPh sb="17" eb="19">
      <t>センタク</t>
    </rPh>
    <phoneticPr fontId="4"/>
  </si>
  <si>
    <t>【配布エリア選択時の注意】</t>
    <rPh sb="1" eb="3">
      <t>ハイフ</t>
    </rPh>
    <rPh sb="6" eb="8">
      <t>センタク</t>
    </rPh>
    <rPh sb="8" eb="9">
      <t>ジ</t>
    </rPh>
    <rPh sb="10" eb="12">
      <t>チュウイ</t>
    </rPh>
    <phoneticPr fontId="4"/>
  </si>
  <si>
    <r>
      <t>★町丁目単位での配布指示(○○の△丁目のみの配布)は</t>
    </r>
    <r>
      <rPr>
        <b/>
        <sz val="11"/>
        <color theme="1"/>
        <rFont val="メイリオ"/>
        <family val="3"/>
        <charset val="128"/>
      </rPr>
      <t>原則受け付けておりません</t>
    </r>
    <rPh sb="1" eb="4">
      <t>チョウチョウモク</t>
    </rPh>
    <rPh sb="4" eb="6">
      <t>タンイ</t>
    </rPh>
    <rPh sb="8" eb="10">
      <t>ハイフ</t>
    </rPh>
    <rPh sb="10" eb="12">
      <t>シジ</t>
    </rPh>
    <rPh sb="17" eb="19">
      <t>チョウメ</t>
    </rPh>
    <rPh sb="22" eb="24">
      <t>ハイフ</t>
    </rPh>
    <rPh sb="26" eb="28">
      <t>ゲンソク</t>
    </rPh>
    <rPh sb="28" eb="29">
      <t>ウ</t>
    </rPh>
    <rPh sb="30" eb="31">
      <t>ツ</t>
    </rPh>
    <phoneticPr fontId="4"/>
  </si>
  <si>
    <r>
      <t>★枚数を調整する場合は、複数エリアに分割せず</t>
    </r>
    <r>
      <rPr>
        <b/>
        <sz val="11"/>
        <color theme="1"/>
        <rFont val="メイリオ"/>
        <family val="3"/>
        <charset val="128"/>
      </rPr>
      <t>必ず1エリアで行ってください</t>
    </r>
    <rPh sb="1" eb="3">
      <t>マイスウ</t>
    </rPh>
    <rPh sb="4" eb="6">
      <t>チョウセイ</t>
    </rPh>
    <rPh sb="8" eb="10">
      <t>バアイ</t>
    </rPh>
    <rPh sb="12" eb="14">
      <t>フクスウ</t>
    </rPh>
    <rPh sb="18" eb="20">
      <t>ブンカツ</t>
    </rPh>
    <rPh sb="22" eb="23">
      <t>カナラ</t>
    </rPh>
    <rPh sb="29" eb="30">
      <t>オコナ</t>
    </rPh>
    <phoneticPr fontId="4"/>
  </si>
  <si>
    <t>(複数エリアで行われていた場合、弊社で1エリアにまとめる場合があります)</t>
    <rPh sb="1" eb="3">
      <t>フクスウ</t>
    </rPh>
    <rPh sb="7" eb="8">
      <t>オコナ</t>
    </rPh>
    <rPh sb="13" eb="15">
      <t>バアイ</t>
    </rPh>
    <rPh sb="16" eb="18">
      <t>ヘイシャ</t>
    </rPh>
    <rPh sb="28" eb="30">
      <t>バアイ</t>
    </rPh>
    <phoneticPr fontId="4"/>
  </si>
  <si>
    <t>■弊社作成の発注書にご記入ください</t>
    <rPh sb="1" eb="3">
      <t>ヘイシャ</t>
    </rPh>
    <rPh sb="3" eb="5">
      <t>サクセイ</t>
    </rPh>
    <rPh sb="6" eb="9">
      <t>ハッチュウショ</t>
    </rPh>
    <rPh sb="11" eb="13">
      <t>キニュウ</t>
    </rPh>
    <phoneticPr fontId="4"/>
  </si>
  <si>
    <t>【発注書作成時の注意】</t>
    <rPh sb="1" eb="4">
      <t>ハッチュウショ</t>
    </rPh>
    <rPh sb="4" eb="7">
      <t>サクセイジ</t>
    </rPh>
    <rPh sb="8" eb="10">
      <t>チュウイ</t>
    </rPh>
    <phoneticPr fontId="4"/>
  </si>
  <si>
    <r>
      <t>★貴社名、折り込むチラシ名等の各情報はお間違えのないよう、</t>
    </r>
    <r>
      <rPr>
        <b/>
        <sz val="11"/>
        <color theme="1"/>
        <rFont val="メイリオ"/>
        <family val="3"/>
        <charset val="128"/>
      </rPr>
      <t>必ず全ての項目をご記入ください</t>
    </r>
    <rPh sb="1" eb="3">
      <t>キシャ</t>
    </rPh>
    <rPh sb="3" eb="4">
      <t>メイ</t>
    </rPh>
    <rPh sb="5" eb="6">
      <t>オ</t>
    </rPh>
    <rPh sb="7" eb="8">
      <t>コ</t>
    </rPh>
    <rPh sb="12" eb="13">
      <t>メイ</t>
    </rPh>
    <rPh sb="13" eb="14">
      <t>トウ</t>
    </rPh>
    <rPh sb="15" eb="16">
      <t>カク</t>
    </rPh>
    <rPh sb="16" eb="18">
      <t>ジョウホウ</t>
    </rPh>
    <rPh sb="20" eb="22">
      <t>マチガ</t>
    </rPh>
    <phoneticPr fontId="4"/>
  </si>
  <si>
    <t>■配布物のサイズ・厚さを必ずご確認ください</t>
    <rPh sb="1" eb="3">
      <t>ハイフ</t>
    </rPh>
    <rPh sb="3" eb="4">
      <t>ブツ</t>
    </rPh>
    <rPh sb="9" eb="10">
      <t>アツ</t>
    </rPh>
    <rPh sb="12" eb="13">
      <t>カナラ</t>
    </rPh>
    <rPh sb="15" eb="17">
      <t>カクニン</t>
    </rPh>
    <phoneticPr fontId="4"/>
  </si>
  <si>
    <t>【サイズ・チラシの厚みについての注意】</t>
    <rPh sb="9" eb="10">
      <t>アツ</t>
    </rPh>
    <rPh sb="16" eb="18">
      <t>チュウイ</t>
    </rPh>
    <phoneticPr fontId="4"/>
  </si>
  <si>
    <t>★四六判110kg以上の配布物は厚紙となり、割増料金となります</t>
    <rPh sb="1" eb="4">
      <t>シロクバン</t>
    </rPh>
    <rPh sb="9" eb="11">
      <t>イジョウ</t>
    </rPh>
    <rPh sb="12" eb="14">
      <t>ハイフ</t>
    </rPh>
    <rPh sb="14" eb="15">
      <t>ブツ</t>
    </rPh>
    <rPh sb="16" eb="18">
      <t>アツガミ</t>
    </rPh>
    <rPh sb="22" eb="26">
      <t>ワリマシリョウキン</t>
    </rPh>
    <phoneticPr fontId="4"/>
  </si>
  <si>
    <t>※詳しくは、後記する配布料金表にてご確認ください</t>
    <rPh sb="1" eb="2">
      <t>クワ</t>
    </rPh>
    <rPh sb="6" eb="8">
      <t>コウキ</t>
    </rPh>
    <rPh sb="10" eb="12">
      <t>ハイフ</t>
    </rPh>
    <rPh sb="12" eb="14">
      <t>リョウキン</t>
    </rPh>
    <rPh sb="14" eb="15">
      <t>ヒョウ</t>
    </rPh>
    <rPh sb="18" eb="20">
      <t>カクニン</t>
    </rPh>
    <phoneticPr fontId="4"/>
  </si>
  <si>
    <t>■チラシの内容についてもご確認ください</t>
    <rPh sb="5" eb="7">
      <t>ナイヨウ</t>
    </rPh>
    <rPh sb="13" eb="15">
      <t>カクニン</t>
    </rPh>
    <phoneticPr fontId="4"/>
  </si>
  <si>
    <t>【チラシの内容についての注意】</t>
    <rPh sb="5" eb="7">
      <t>ナイヨウ</t>
    </rPh>
    <rPh sb="12" eb="14">
      <t>チュウイ</t>
    </rPh>
    <phoneticPr fontId="4"/>
  </si>
  <si>
    <t>※上記例以外にも配布不可と判断する場合がございますので、詳しくは、弊社までご確認ください</t>
    <rPh sb="1" eb="3">
      <t>ジョウキ</t>
    </rPh>
    <rPh sb="3" eb="4">
      <t>レイ</t>
    </rPh>
    <rPh sb="4" eb="6">
      <t>イガイ</t>
    </rPh>
    <rPh sb="8" eb="10">
      <t>ハイフ</t>
    </rPh>
    <rPh sb="10" eb="12">
      <t>フカ</t>
    </rPh>
    <rPh sb="13" eb="15">
      <t>ハンダン</t>
    </rPh>
    <rPh sb="17" eb="19">
      <t>バアイ</t>
    </rPh>
    <rPh sb="28" eb="29">
      <t>クワ</t>
    </rPh>
    <rPh sb="33" eb="35">
      <t>ヘイシャ</t>
    </rPh>
    <rPh sb="38" eb="40">
      <t>カクニン</t>
    </rPh>
    <phoneticPr fontId="4"/>
  </si>
  <si>
    <r>
      <t>★</t>
    </r>
    <r>
      <rPr>
        <b/>
        <sz val="11"/>
        <color theme="1"/>
        <rFont val="メイリオ"/>
        <family val="3"/>
        <charset val="128"/>
      </rPr>
      <t>連合広告</t>
    </r>
    <r>
      <rPr>
        <sz val="11"/>
        <color theme="1"/>
        <rFont val="メイリオ"/>
        <family val="3"/>
        <charset val="128"/>
      </rPr>
      <t>においては通常の2倍の料金で配布いたします</t>
    </r>
    <rPh sb="1" eb="5">
      <t>レンゴウコウコク</t>
    </rPh>
    <rPh sb="10" eb="12">
      <t>ツウジョウ</t>
    </rPh>
    <rPh sb="14" eb="15">
      <t>バイ</t>
    </rPh>
    <rPh sb="16" eb="18">
      <t>リョウキン</t>
    </rPh>
    <rPh sb="19" eb="21">
      <t>ハイフ</t>
    </rPh>
    <phoneticPr fontId="4"/>
  </si>
  <si>
    <t>※連合広告とは、一つの企画に対して複数の広告主を掲載する広告の事です</t>
    <phoneticPr fontId="4"/>
  </si>
  <si>
    <t>■弊社が定める発注期限までに作成いただいた発注書をお送りください</t>
    <rPh sb="1" eb="3">
      <t>ヘイシャ</t>
    </rPh>
    <rPh sb="4" eb="5">
      <t>サダ</t>
    </rPh>
    <rPh sb="7" eb="9">
      <t>ハッチュウ</t>
    </rPh>
    <rPh sb="9" eb="11">
      <t>キゲン</t>
    </rPh>
    <rPh sb="14" eb="16">
      <t>サクセイ</t>
    </rPh>
    <rPh sb="21" eb="24">
      <t>ハッチュウショ</t>
    </rPh>
    <rPh sb="26" eb="27">
      <t>オク</t>
    </rPh>
    <phoneticPr fontId="4"/>
  </si>
  <si>
    <r>
      <t>※期限につきましては</t>
    </r>
    <r>
      <rPr>
        <b/>
        <sz val="11"/>
        <color theme="1"/>
        <rFont val="メイリオ"/>
        <family val="3"/>
        <charset val="128"/>
      </rPr>
      <t>別紙「配布スケジュール」</t>
    </r>
    <r>
      <rPr>
        <sz val="11"/>
        <color theme="1"/>
        <rFont val="メイリオ"/>
        <family val="3"/>
        <charset val="128"/>
      </rPr>
      <t>をご確認ください</t>
    </r>
    <rPh sb="1" eb="3">
      <t>キゲン</t>
    </rPh>
    <rPh sb="10" eb="12">
      <t>ベッシ</t>
    </rPh>
    <rPh sb="13" eb="15">
      <t>ハイフ</t>
    </rPh>
    <rPh sb="24" eb="26">
      <t>カクニン</t>
    </rPh>
    <phoneticPr fontId="4"/>
  </si>
  <si>
    <t>【発注書送付先】</t>
    <rPh sb="1" eb="4">
      <t>ハッチュウショ</t>
    </rPh>
    <rPh sb="4" eb="6">
      <t>ソウフ</t>
    </rPh>
    <rPh sb="6" eb="7">
      <t>サキ</t>
    </rPh>
    <phoneticPr fontId="4"/>
  </si>
  <si>
    <t>★担当営業員に直接お渡しいただいてもOKです</t>
    <rPh sb="1" eb="3">
      <t>タントウ</t>
    </rPh>
    <rPh sb="3" eb="5">
      <t>エイギョウ</t>
    </rPh>
    <rPh sb="5" eb="6">
      <t>イン</t>
    </rPh>
    <rPh sb="7" eb="9">
      <t>チョクセツ</t>
    </rPh>
    <rPh sb="10" eb="11">
      <t>ワタ</t>
    </rPh>
    <phoneticPr fontId="4"/>
  </si>
  <si>
    <t>■弊社が定める納品期限までに配布物を納品してください</t>
    <rPh sb="1" eb="3">
      <t>ヘイシャ</t>
    </rPh>
    <rPh sb="4" eb="5">
      <t>サダ</t>
    </rPh>
    <rPh sb="7" eb="9">
      <t>ノウヒン</t>
    </rPh>
    <rPh sb="9" eb="11">
      <t>キゲン</t>
    </rPh>
    <rPh sb="14" eb="16">
      <t>ハイフ</t>
    </rPh>
    <rPh sb="16" eb="17">
      <t>ブツ</t>
    </rPh>
    <rPh sb="18" eb="20">
      <t>ノウヒン</t>
    </rPh>
    <phoneticPr fontId="4"/>
  </si>
  <si>
    <t>【納品場所】</t>
    <rPh sb="1" eb="5">
      <t>ノウヒンバショ</t>
    </rPh>
    <phoneticPr fontId="4"/>
  </si>
  <si>
    <t>　〒940-2121</t>
    <phoneticPr fontId="4"/>
  </si>
  <si>
    <t>新潟県長岡市喜多町386番地　バーツプロダクション ポスティング部</t>
    <rPh sb="0" eb="3">
      <t>ニイガタケン</t>
    </rPh>
    <rPh sb="3" eb="6">
      <t>ナガオカシ</t>
    </rPh>
    <rPh sb="6" eb="9">
      <t>キタマチ</t>
    </rPh>
    <rPh sb="12" eb="14">
      <t>バンチ</t>
    </rPh>
    <rPh sb="32" eb="33">
      <t>ブ</t>
    </rPh>
    <phoneticPr fontId="4"/>
  </si>
  <si>
    <t>【納品についての注意】</t>
    <rPh sb="1" eb="3">
      <t>ノウヒン</t>
    </rPh>
    <rPh sb="8" eb="10">
      <t>チュウイ</t>
    </rPh>
    <phoneticPr fontId="4"/>
  </si>
  <si>
    <t>★総数の2％か200枚のうち少ない方を必ず予備として同封ください</t>
    <rPh sb="1" eb="3">
      <t>ソウスウ</t>
    </rPh>
    <rPh sb="10" eb="11">
      <t>マイ</t>
    </rPh>
    <rPh sb="14" eb="15">
      <t>スク</t>
    </rPh>
    <rPh sb="17" eb="18">
      <t>ホウ</t>
    </rPh>
    <rPh sb="19" eb="20">
      <t>カナラ</t>
    </rPh>
    <rPh sb="21" eb="23">
      <t>ヨビ</t>
    </rPh>
    <rPh sb="26" eb="28">
      <t>ドウフウ</t>
    </rPh>
    <phoneticPr fontId="4"/>
  </si>
  <si>
    <t>※予備が無い場合は、指示通りの配布が出来ない場合があります</t>
    <rPh sb="1" eb="3">
      <t>ヨビ</t>
    </rPh>
    <rPh sb="4" eb="5">
      <t>ナ</t>
    </rPh>
    <rPh sb="6" eb="8">
      <t>バアイ</t>
    </rPh>
    <rPh sb="10" eb="13">
      <t>シジドオ</t>
    </rPh>
    <rPh sb="15" eb="17">
      <t>ハイフ</t>
    </rPh>
    <rPh sb="18" eb="20">
      <t>デキ</t>
    </rPh>
    <rPh sb="22" eb="24">
      <t>バアイ</t>
    </rPh>
    <phoneticPr fontId="4"/>
  </si>
  <si>
    <r>
      <t>★</t>
    </r>
    <r>
      <rPr>
        <b/>
        <sz val="11"/>
        <color theme="1"/>
        <rFont val="メイリオ"/>
        <family val="3"/>
        <charset val="128"/>
      </rPr>
      <t>納品が遅れた場合は原則キャンセル扱いとさせていただきます</t>
    </r>
    <rPh sb="1" eb="3">
      <t>ノウヒン</t>
    </rPh>
    <rPh sb="4" eb="5">
      <t>オク</t>
    </rPh>
    <rPh sb="7" eb="9">
      <t>バアイ</t>
    </rPh>
    <rPh sb="10" eb="12">
      <t>ゲンソク</t>
    </rPh>
    <rPh sb="17" eb="18">
      <t>アツカ</t>
    </rPh>
    <phoneticPr fontId="4"/>
  </si>
  <si>
    <t>※やむを得ず遅れる場合は前もって弊社までご一報ください</t>
    <rPh sb="4" eb="5">
      <t>エ</t>
    </rPh>
    <rPh sb="6" eb="7">
      <t>オク</t>
    </rPh>
    <rPh sb="9" eb="11">
      <t>バアイ</t>
    </rPh>
    <rPh sb="12" eb="13">
      <t>マエ</t>
    </rPh>
    <rPh sb="16" eb="18">
      <t>ヘイシャ</t>
    </rPh>
    <rPh sb="21" eb="23">
      <t>イッポウ</t>
    </rPh>
    <phoneticPr fontId="4"/>
  </si>
  <si>
    <t>⑤配布</t>
    <rPh sb="1" eb="3">
      <t>ハイフ</t>
    </rPh>
    <phoneticPr fontId="4"/>
  </si>
  <si>
    <r>
      <t>※詳細な配布期間につきましては</t>
    </r>
    <r>
      <rPr>
        <b/>
        <sz val="11"/>
        <color theme="1"/>
        <rFont val="メイリオ"/>
        <family val="3"/>
        <charset val="128"/>
      </rPr>
      <t>別紙「配布スケジュール」</t>
    </r>
    <r>
      <rPr>
        <sz val="11"/>
        <color theme="1"/>
        <rFont val="メイリオ"/>
        <family val="3"/>
        <charset val="128"/>
      </rPr>
      <t>をご確認ください</t>
    </r>
    <rPh sb="1" eb="3">
      <t>ショウサイ</t>
    </rPh>
    <rPh sb="4" eb="6">
      <t>ハイフ</t>
    </rPh>
    <rPh sb="6" eb="8">
      <t>キカン</t>
    </rPh>
    <rPh sb="15" eb="17">
      <t>ベッシ</t>
    </rPh>
    <rPh sb="18" eb="20">
      <t>ハイフ</t>
    </rPh>
    <rPh sb="29" eb="31">
      <t>カクニン</t>
    </rPh>
    <phoneticPr fontId="4"/>
  </si>
  <si>
    <t>【キャンセル・配布エリアの変更についての注意】</t>
    <rPh sb="7" eb="9">
      <t>ハイフ</t>
    </rPh>
    <rPh sb="13" eb="15">
      <t>ヘンコウ</t>
    </rPh>
    <rPh sb="20" eb="22">
      <t>チュウイ</t>
    </rPh>
    <phoneticPr fontId="4"/>
  </si>
  <si>
    <t>★発注期限を超過してのキャンセル・エリアの変更は原則認めておりません</t>
    <rPh sb="1" eb="3">
      <t>ハッチュウ</t>
    </rPh>
    <rPh sb="3" eb="5">
      <t>キゲン</t>
    </rPh>
    <rPh sb="6" eb="8">
      <t>チョウカ</t>
    </rPh>
    <rPh sb="21" eb="23">
      <t>ヘンコウ</t>
    </rPh>
    <rPh sb="24" eb="26">
      <t>ゲンソク</t>
    </rPh>
    <rPh sb="26" eb="27">
      <t>ミト</t>
    </rPh>
    <phoneticPr fontId="4"/>
  </si>
  <si>
    <t>※やむを得ずキャンセルをご希望する場合は、必ず弊社または営業担当まで申し出てください</t>
    <rPh sb="4" eb="5">
      <t>エ</t>
    </rPh>
    <rPh sb="13" eb="15">
      <t>キボウ</t>
    </rPh>
    <rPh sb="17" eb="19">
      <t>バアイ</t>
    </rPh>
    <rPh sb="21" eb="22">
      <t>カナラ</t>
    </rPh>
    <rPh sb="23" eb="25">
      <t>ヘイシャ</t>
    </rPh>
    <rPh sb="28" eb="32">
      <t>エイギョウタントウ</t>
    </rPh>
    <rPh sb="34" eb="35">
      <t>モウ</t>
    </rPh>
    <rPh sb="36" eb="37">
      <t>デ</t>
    </rPh>
    <phoneticPr fontId="4"/>
  </si>
  <si>
    <r>
      <rPr>
        <b/>
        <sz val="11"/>
        <color theme="1"/>
        <rFont val="メイリオ"/>
        <family val="3"/>
        <charset val="128"/>
      </rPr>
      <t>★弊社に無断でのキャンセル、配布開始4営業日前のキャンセル</t>
    </r>
    <r>
      <rPr>
        <sz val="11"/>
        <color theme="1"/>
        <rFont val="メイリオ"/>
        <family val="3"/>
        <charset val="128"/>
      </rPr>
      <t>については</t>
    </r>
    <rPh sb="1" eb="3">
      <t>ヘイシャ</t>
    </rPh>
    <rPh sb="4" eb="6">
      <t>ムダン</t>
    </rPh>
    <rPh sb="14" eb="16">
      <t>ハイフ</t>
    </rPh>
    <rPh sb="16" eb="18">
      <t>カイシ</t>
    </rPh>
    <rPh sb="19" eb="22">
      <t>エイギョウビ</t>
    </rPh>
    <rPh sb="22" eb="23">
      <t>マエ</t>
    </rPh>
    <phoneticPr fontId="4"/>
  </si>
  <si>
    <r>
      <t>　</t>
    </r>
    <r>
      <rPr>
        <b/>
        <sz val="11"/>
        <color theme="1"/>
        <rFont val="メイリオ"/>
        <family val="3"/>
        <charset val="128"/>
      </rPr>
      <t>最大100％の配布料金をキャンセル料金として請求する</t>
    </r>
    <r>
      <rPr>
        <sz val="11"/>
        <color theme="1"/>
        <rFont val="メイリオ"/>
        <family val="3"/>
        <charset val="128"/>
      </rPr>
      <t>場合がございます</t>
    </r>
    <rPh sb="1" eb="3">
      <t>サイダイ</t>
    </rPh>
    <rPh sb="8" eb="10">
      <t>ハイフ</t>
    </rPh>
    <rPh sb="10" eb="12">
      <t>リョウキン</t>
    </rPh>
    <rPh sb="18" eb="20">
      <t>リョウキン</t>
    </rPh>
    <rPh sb="23" eb="25">
      <t>セイキュウ</t>
    </rPh>
    <rPh sb="27" eb="29">
      <t>バアイ</t>
    </rPh>
    <phoneticPr fontId="4"/>
  </si>
  <si>
    <t>■完了報告についてはご依頼があれば作成いたします</t>
    <rPh sb="1" eb="5">
      <t>カンリョウホウコク</t>
    </rPh>
    <rPh sb="11" eb="13">
      <t>イライ</t>
    </rPh>
    <rPh sb="17" eb="19">
      <t>サクセイ</t>
    </rPh>
    <phoneticPr fontId="4"/>
  </si>
  <si>
    <t>★貴社報告用のフォーマットがある場合は前もってご提示ください</t>
    <rPh sb="1" eb="3">
      <t>キシャ</t>
    </rPh>
    <rPh sb="3" eb="5">
      <t>ホウコク</t>
    </rPh>
    <rPh sb="5" eb="6">
      <t>ヨウ</t>
    </rPh>
    <rPh sb="16" eb="18">
      <t>バアイ</t>
    </rPh>
    <rPh sb="19" eb="20">
      <t>マエ</t>
    </rPh>
    <rPh sb="24" eb="26">
      <t>テイジ</t>
    </rPh>
    <phoneticPr fontId="4"/>
  </si>
  <si>
    <t>■余った配布物について</t>
    <rPh sb="1" eb="2">
      <t>アマ</t>
    </rPh>
    <rPh sb="4" eb="6">
      <t>ハイフ</t>
    </rPh>
    <rPh sb="6" eb="7">
      <t>ブツ</t>
    </rPh>
    <phoneticPr fontId="4"/>
  </si>
  <si>
    <r>
      <t>★返却をご希望する場合は発注時に連絡のうえ、</t>
    </r>
    <r>
      <rPr>
        <b/>
        <sz val="11"/>
        <color theme="1"/>
        <rFont val="メイリオ"/>
        <family val="3"/>
        <charset val="128"/>
      </rPr>
      <t>引き取りに来ていただく場合のみご対応いたします</t>
    </r>
    <rPh sb="1" eb="3">
      <t>ヘンキャク</t>
    </rPh>
    <rPh sb="5" eb="7">
      <t>キボウ</t>
    </rPh>
    <rPh sb="9" eb="11">
      <t>バアイ</t>
    </rPh>
    <rPh sb="12" eb="15">
      <t>ハッチュウジ</t>
    </rPh>
    <rPh sb="16" eb="18">
      <t>レンラク</t>
    </rPh>
    <rPh sb="22" eb="23">
      <t>ヒ</t>
    </rPh>
    <rPh sb="24" eb="25">
      <t>ト</t>
    </rPh>
    <rPh sb="27" eb="28">
      <t>キ</t>
    </rPh>
    <rPh sb="33" eb="35">
      <t>バアイ</t>
    </rPh>
    <rPh sb="38" eb="40">
      <t>タイオウ</t>
    </rPh>
    <phoneticPr fontId="4"/>
  </si>
  <si>
    <t>【余った配布物についての注意点】</t>
    <rPh sb="1" eb="2">
      <t>アマ</t>
    </rPh>
    <rPh sb="4" eb="6">
      <t>ハイフ</t>
    </rPh>
    <rPh sb="6" eb="7">
      <t>モノ</t>
    </rPh>
    <rPh sb="12" eb="15">
      <t>チュウイテン</t>
    </rPh>
    <phoneticPr fontId="4"/>
  </si>
  <si>
    <t>納品後のキャンセル指示等で、大量の配布物が弊社に残るような状況になったとき</t>
    <rPh sb="0" eb="3">
      <t>ノウヒンゴ</t>
    </rPh>
    <rPh sb="9" eb="11">
      <t>シジ</t>
    </rPh>
    <rPh sb="11" eb="12">
      <t>ナド</t>
    </rPh>
    <rPh sb="14" eb="16">
      <t>タイリョウ</t>
    </rPh>
    <rPh sb="17" eb="19">
      <t>ハイフ</t>
    </rPh>
    <rPh sb="19" eb="20">
      <t>ブツ</t>
    </rPh>
    <rPh sb="21" eb="23">
      <t>ヘイシャ</t>
    </rPh>
    <rPh sb="24" eb="25">
      <t>ノコ</t>
    </rPh>
    <rPh sb="29" eb="31">
      <t>ジョウキョウ</t>
    </rPh>
    <phoneticPr fontId="4"/>
  </si>
  <si>
    <r>
      <rPr>
        <b/>
        <sz val="11"/>
        <color theme="1"/>
        <rFont val="メイリオ"/>
        <family val="3"/>
        <charset val="128"/>
      </rPr>
      <t>別途処分費をお見積りのうえご請求する</t>
    </r>
    <r>
      <rPr>
        <sz val="11"/>
        <color theme="1"/>
        <rFont val="メイリオ"/>
        <family val="3"/>
        <charset val="128"/>
      </rPr>
      <t>場合がございますのでご了承下さい</t>
    </r>
    <rPh sb="0" eb="2">
      <t>ベット</t>
    </rPh>
    <rPh sb="2" eb="5">
      <t>ショブンヒ</t>
    </rPh>
    <rPh sb="7" eb="9">
      <t>ミツモ</t>
    </rPh>
    <rPh sb="14" eb="16">
      <t>セイキュウ</t>
    </rPh>
    <rPh sb="18" eb="20">
      <t>バアイ</t>
    </rPh>
    <rPh sb="29" eb="32">
      <t>リョウショウクダ</t>
    </rPh>
    <phoneticPr fontId="4"/>
  </si>
  <si>
    <t>配布料金表</t>
    <rPh sb="0" eb="2">
      <t>ハイフ</t>
    </rPh>
    <rPh sb="2" eb="4">
      <t>リョウキン</t>
    </rPh>
    <rPh sb="4" eb="5">
      <t>ヒョウ</t>
    </rPh>
    <phoneticPr fontId="4"/>
  </si>
  <si>
    <t>配布料金(1枚あたり)</t>
    <rPh sb="0" eb="2">
      <t>ハイフ</t>
    </rPh>
    <rPh sb="2" eb="4">
      <t>リョウキン</t>
    </rPh>
    <rPh sb="6" eb="7">
      <t>マイ</t>
    </rPh>
    <phoneticPr fontId="4"/>
  </si>
  <si>
    <t>厚紙(四六判110kg以上)</t>
    <rPh sb="0" eb="2">
      <t>アツガミ</t>
    </rPh>
    <rPh sb="3" eb="6">
      <t>シロクバン</t>
    </rPh>
    <rPh sb="11" eb="13">
      <t>イジョウ</t>
    </rPh>
    <phoneticPr fontId="4"/>
  </si>
  <si>
    <t>B4まで</t>
    <phoneticPr fontId="4"/>
  </si>
  <si>
    <t>A3・B3</t>
    <phoneticPr fontId="4"/>
  </si>
  <si>
    <t>B2</t>
    <phoneticPr fontId="4"/>
  </si>
  <si>
    <t>※税別料金</t>
    <rPh sb="1" eb="3">
      <t>ゼイベツ</t>
    </rPh>
    <rPh sb="3" eb="5">
      <t>リョウキン</t>
    </rPh>
    <phoneticPr fontId="4"/>
  </si>
  <si>
    <t>【配布物に関する注意】</t>
    <rPh sb="1" eb="3">
      <t>ハイフ</t>
    </rPh>
    <rPh sb="3" eb="4">
      <t>ブツ</t>
    </rPh>
    <rPh sb="5" eb="6">
      <t>カン</t>
    </rPh>
    <rPh sb="8" eb="10">
      <t>チュウイ</t>
    </rPh>
    <phoneticPr fontId="4"/>
  </si>
  <si>
    <t>★この表に無いサイズは別途お見積させていただきます</t>
    <rPh sb="3" eb="4">
      <t>ヒョウ</t>
    </rPh>
    <rPh sb="5" eb="6">
      <t>ナ</t>
    </rPh>
    <rPh sb="11" eb="13">
      <t>ベット</t>
    </rPh>
    <rPh sb="14" eb="16">
      <t>ミツモリ</t>
    </rPh>
    <phoneticPr fontId="4"/>
  </si>
  <si>
    <t>その他の注意事項</t>
    <rPh sb="2" eb="3">
      <t>ホカ</t>
    </rPh>
    <rPh sb="4" eb="8">
      <t>チュウイジコウ</t>
    </rPh>
    <phoneticPr fontId="4"/>
  </si>
  <si>
    <t>■発注書の更新と有効期限について</t>
    <rPh sb="1" eb="4">
      <t>ハッチュウショ</t>
    </rPh>
    <rPh sb="5" eb="7">
      <t>コウシン</t>
    </rPh>
    <rPh sb="8" eb="12">
      <t>ユウコウキゲン</t>
    </rPh>
    <phoneticPr fontId="4"/>
  </si>
  <si>
    <t>★弊社では、効果の高い配布サービス提供と配布データを維持するため、毎年3，6，9，12月</t>
    <rPh sb="1" eb="3">
      <t>ヘイシャ</t>
    </rPh>
    <rPh sb="6" eb="8">
      <t>コウカ</t>
    </rPh>
    <rPh sb="9" eb="10">
      <t>タカ</t>
    </rPh>
    <rPh sb="11" eb="13">
      <t>ハイフ</t>
    </rPh>
    <rPh sb="17" eb="19">
      <t>テイキョウ</t>
    </rPh>
    <rPh sb="20" eb="22">
      <t>ハイフ</t>
    </rPh>
    <rPh sb="26" eb="28">
      <t>イジ</t>
    </rPh>
    <phoneticPr fontId="4"/>
  </si>
  <si>
    <t>　に配布エリアの分割や拡大、縮小を含めて全配布エリアの見直しを行っております</t>
    <rPh sb="2" eb="4">
      <t>ハイフ</t>
    </rPh>
    <rPh sb="8" eb="10">
      <t>ブンカツ</t>
    </rPh>
    <rPh sb="11" eb="13">
      <t>カクダイ</t>
    </rPh>
    <rPh sb="14" eb="16">
      <t>シュクショウ</t>
    </rPh>
    <rPh sb="17" eb="18">
      <t>フク</t>
    </rPh>
    <rPh sb="20" eb="21">
      <t>ゼン</t>
    </rPh>
    <rPh sb="21" eb="23">
      <t>ハイフ</t>
    </rPh>
    <rPh sb="27" eb="29">
      <t>ミナオ</t>
    </rPh>
    <rPh sb="31" eb="32">
      <t>オコナ</t>
    </rPh>
    <phoneticPr fontId="4"/>
  </si>
  <si>
    <t>　※発注書の右上に有効期限が記載してありますので、最新のものか確認してください</t>
    <rPh sb="2" eb="5">
      <t>ハッチュウショ</t>
    </rPh>
    <rPh sb="6" eb="8">
      <t>ミギウエ</t>
    </rPh>
    <rPh sb="9" eb="13">
      <t>ユウコウキゲン</t>
    </rPh>
    <rPh sb="14" eb="16">
      <t>キサイ</t>
    </rPh>
    <rPh sb="25" eb="27">
      <t>サイシン</t>
    </rPh>
    <rPh sb="31" eb="33">
      <t>カクニン</t>
    </rPh>
    <phoneticPr fontId="4"/>
  </si>
  <si>
    <t>【最新ではなかった場合】</t>
    <rPh sb="1" eb="3">
      <t>サイシン</t>
    </rPh>
    <rPh sb="9" eb="11">
      <t>バアイ</t>
    </rPh>
    <phoneticPr fontId="4"/>
  </si>
  <si>
    <r>
      <t>★古い発注書で発注された場合、</t>
    </r>
    <r>
      <rPr>
        <b/>
        <sz val="11"/>
        <color theme="1"/>
        <rFont val="メイリオ"/>
        <family val="3"/>
        <charset val="128"/>
      </rPr>
      <t>配布出来なくなるエリア</t>
    </r>
    <r>
      <rPr>
        <sz val="11"/>
        <color theme="1"/>
        <rFont val="メイリオ"/>
        <family val="3"/>
        <charset val="128"/>
      </rPr>
      <t>や枚数調整を行う場合があります</t>
    </r>
    <rPh sb="1" eb="2">
      <t>フル</t>
    </rPh>
    <rPh sb="3" eb="6">
      <t>ハッチュウショ</t>
    </rPh>
    <rPh sb="7" eb="9">
      <t>ハッチュウ</t>
    </rPh>
    <rPh sb="12" eb="14">
      <t>バアイ</t>
    </rPh>
    <rPh sb="15" eb="17">
      <t>ハイフ</t>
    </rPh>
    <rPh sb="17" eb="19">
      <t>デキ</t>
    </rPh>
    <rPh sb="27" eb="29">
      <t>マイスウ</t>
    </rPh>
    <rPh sb="29" eb="31">
      <t>チョウセイ</t>
    </rPh>
    <rPh sb="32" eb="33">
      <t>オコナ</t>
    </rPh>
    <rPh sb="34" eb="36">
      <t>バアイ</t>
    </rPh>
    <phoneticPr fontId="4"/>
  </si>
  <si>
    <t>■アパート・マンションの配布について</t>
    <rPh sb="12" eb="14">
      <t>ハイフ</t>
    </rPh>
    <phoneticPr fontId="4"/>
  </si>
  <si>
    <t>★配布を完全に禁止している物件も多数あります</t>
    <rPh sb="1" eb="3">
      <t>ハイフ</t>
    </rPh>
    <rPh sb="4" eb="6">
      <t>カンゼン</t>
    </rPh>
    <rPh sb="7" eb="9">
      <t>キンシ</t>
    </rPh>
    <rPh sb="13" eb="15">
      <t>ブッケン</t>
    </rPh>
    <rPh sb="16" eb="18">
      <t>タスウ</t>
    </rPh>
    <phoneticPr fontId="4"/>
  </si>
  <si>
    <t>※NG物件については全て把握しておりますので、必要であればお答えいたします</t>
    <rPh sb="3" eb="5">
      <t>ブッケン</t>
    </rPh>
    <rPh sb="10" eb="11">
      <t>スベ</t>
    </rPh>
    <rPh sb="12" eb="14">
      <t>ハアク</t>
    </rPh>
    <rPh sb="23" eb="25">
      <t>ヒツヨウ</t>
    </rPh>
    <rPh sb="30" eb="31">
      <t>コタ</t>
    </rPh>
    <phoneticPr fontId="4"/>
  </si>
  <si>
    <t>★管理会社、または管理人の都合で突然配布の可否が変わる物件がございます</t>
    <rPh sb="1" eb="3">
      <t>カンリ</t>
    </rPh>
    <rPh sb="3" eb="5">
      <t>カイシャ</t>
    </rPh>
    <rPh sb="9" eb="12">
      <t>カンリニン</t>
    </rPh>
    <rPh sb="13" eb="15">
      <t>ツゴウ</t>
    </rPh>
    <rPh sb="16" eb="18">
      <t>トツゼン</t>
    </rPh>
    <rPh sb="18" eb="20">
      <t>ハイフ</t>
    </rPh>
    <rPh sb="21" eb="23">
      <t>カヒ</t>
    </rPh>
    <rPh sb="24" eb="25">
      <t>カ</t>
    </rPh>
    <rPh sb="27" eb="29">
      <t>ブッケン</t>
    </rPh>
    <phoneticPr fontId="4"/>
  </si>
  <si>
    <t>※配布員が変更になったことがきっかけで配布出来なくなる物件もございます</t>
    <rPh sb="1" eb="3">
      <t>ハイフ</t>
    </rPh>
    <rPh sb="3" eb="4">
      <t>イン</t>
    </rPh>
    <rPh sb="5" eb="7">
      <t>ヘンコウ</t>
    </rPh>
    <rPh sb="19" eb="21">
      <t>ハイフ</t>
    </rPh>
    <rPh sb="21" eb="23">
      <t>デキ</t>
    </rPh>
    <rPh sb="27" eb="29">
      <t>ブッケン</t>
    </rPh>
    <phoneticPr fontId="4"/>
  </si>
  <si>
    <t>■発行日を含めた6日間の間に配布いたします(6日間内に日曜日が含まれない場合は7日間)</t>
    <rPh sb="1" eb="4">
      <t>ハッコウビ</t>
    </rPh>
    <rPh sb="5" eb="6">
      <t>フク</t>
    </rPh>
    <rPh sb="9" eb="11">
      <t>ニチカン</t>
    </rPh>
    <rPh sb="12" eb="13">
      <t>アイダ</t>
    </rPh>
    <rPh sb="14" eb="16">
      <t>ハイフ</t>
    </rPh>
    <rPh sb="23" eb="25">
      <t>ニチカン</t>
    </rPh>
    <rPh sb="25" eb="26">
      <t>ナイ</t>
    </rPh>
    <rPh sb="27" eb="30">
      <t>ニチヨウビ</t>
    </rPh>
    <rPh sb="31" eb="32">
      <t>フク</t>
    </rPh>
    <rPh sb="39" eb="42">
      <t>ナノカカン</t>
    </rPh>
    <phoneticPr fontId="4"/>
  </si>
  <si>
    <t>★必要な場合は必ず、ご発注の際に申し付けてください</t>
    <rPh sb="1" eb="3">
      <t>ヒツヨウ</t>
    </rPh>
    <rPh sb="4" eb="6">
      <t>バアイ</t>
    </rPh>
    <rPh sb="7" eb="8">
      <t>カナラ</t>
    </rPh>
    <rPh sb="11" eb="13">
      <t>ハッチュウ</t>
    </rPh>
    <rPh sb="14" eb="15">
      <t>サイ</t>
    </rPh>
    <rPh sb="16" eb="17">
      <t>モウ</t>
    </rPh>
    <rPh sb="18" eb="19">
      <t>ツ</t>
    </rPh>
    <phoneticPr fontId="4"/>
  </si>
  <si>
    <t>URL:http://www.s-joho.com/kenou/index.html</t>
    <phoneticPr fontId="4"/>
  </si>
  <si>
    <r>
      <t>★</t>
    </r>
    <r>
      <rPr>
        <b/>
        <sz val="11"/>
        <color rgb="FFFF0000"/>
        <rFont val="メイリオ"/>
        <family val="3"/>
        <charset val="128"/>
      </rPr>
      <t>チラシサイズはA4以内とし、それ以上はそうなるように折り加工願います</t>
    </r>
    <rPh sb="10" eb="12">
      <t>イナイ</t>
    </rPh>
    <rPh sb="17" eb="19">
      <t>イジョウ</t>
    </rPh>
    <rPh sb="27" eb="28">
      <t>オ</t>
    </rPh>
    <rPh sb="29" eb="31">
      <t>カコウ</t>
    </rPh>
    <rPh sb="31" eb="32">
      <t>ネガ</t>
    </rPh>
    <phoneticPr fontId="4"/>
  </si>
  <si>
    <r>
      <t>★弊社納品後でも折加工は可能です。ご依頼の場合は別紙</t>
    </r>
    <r>
      <rPr>
        <b/>
        <sz val="11"/>
        <color theme="1"/>
        <rFont val="メイリオ"/>
        <family val="3"/>
        <charset val="128"/>
      </rPr>
      <t>『折加工代金表』</t>
    </r>
    <r>
      <rPr>
        <sz val="11"/>
        <color theme="1"/>
        <rFont val="メイリオ"/>
        <family val="3"/>
        <charset val="128"/>
      </rPr>
      <t>をご確認ください</t>
    </r>
    <rPh sb="1" eb="3">
      <t>ヘイシャ</t>
    </rPh>
    <rPh sb="3" eb="5">
      <t>ノウヒン</t>
    </rPh>
    <rPh sb="5" eb="6">
      <t>ゴ</t>
    </rPh>
    <rPh sb="8" eb="11">
      <t>オリカコウ</t>
    </rPh>
    <rPh sb="12" eb="14">
      <t>カノウ</t>
    </rPh>
    <rPh sb="18" eb="20">
      <t>イライ</t>
    </rPh>
    <rPh sb="21" eb="23">
      <t>バアイ</t>
    </rPh>
    <rPh sb="24" eb="26">
      <t>ベッシ</t>
    </rPh>
    <rPh sb="27" eb="28">
      <t>オリ</t>
    </rPh>
    <rPh sb="28" eb="30">
      <t>カコウ</t>
    </rPh>
    <rPh sb="30" eb="32">
      <t>ダイキン</t>
    </rPh>
    <rPh sb="32" eb="33">
      <t>ヒョウ</t>
    </rPh>
    <rPh sb="36" eb="38">
      <t>カクニン</t>
    </rPh>
    <phoneticPr fontId="4"/>
  </si>
  <si>
    <t>★ホチキス止め、情報誌に対し極端に小さかったり大きかったりする配布物はお受けできません</t>
    <rPh sb="5" eb="6">
      <t>ド</t>
    </rPh>
    <rPh sb="8" eb="11">
      <t>ジョウホウシ</t>
    </rPh>
    <rPh sb="12" eb="13">
      <t>タイ</t>
    </rPh>
    <rPh sb="14" eb="16">
      <t>キョクタン</t>
    </rPh>
    <rPh sb="17" eb="18">
      <t>チイ</t>
    </rPh>
    <rPh sb="23" eb="24">
      <t>オオ</t>
    </rPh>
    <rPh sb="31" eb="33">
      <t>ハイフ</t>
    </rPh>
    <rPh sb="33" eb="34">
      <t>ブツ</t>
    </rPh>
    <rPh sb="36" eb="37">
      <t>ウ</t>
    </rPh>
    <phoneticPr fontId="4"/>
  </si>
  <si>
    <t>★主に宗教・政治・ギャンブル等に関わる配布物は情報誌とは同配布できません</t>
    <rPh sb="1" eb="2">
      <t>オモ</t>
    </rPh>
    <rPh sb="3" eb="5">
      <t>シュウキョウ</t>
    </rPh>
    <rPh sb="6" eb="8">
      <t>セイジ</t>
    </rPh>
    <rPh sb="14" eb="15">
      <t>トウ</t>
    </rPh>
    <rPh sb="16" eb="17">
      <t>カカ</t>
    </rPh>
    <rPh sb="19" eb="21">
      <t>ハイフ</t>
    </rPh>
    <rPh sb="21" eb="22">
      <t>ブツ</t>
    </rPh>
    <rPh sb="23" eb="26">
      <t>ジョウホウシ</t>
    </rPh>
    <rPh sb="28" eb="31">
      <t>ドウハイフ</t>
    </rPh>
    <phoneticPr fontId="4"/>
  </si>
  <si>
    <t>西太田(弥彦村側)</t>
    <rPh sb="0" eb="1">
      <t>ニシ</t>
    </rPh>
    <rPh sb="1" eb="3">
      <t>オオタ</t>
    </rPh>
    <rPh sb="4" eb="7">
      <t>ヤヒコムラ</t>
    </rPh>
    <rPh sb="7" eb="8">
      <t>ガワ</t>
    </rPh>
    <phoneticPr fontId="2"/>
  </si>
  <si>
    <t>西太田(燕側)</t>
    <rPh sb="0" eb="1">
      <t>ニシ</t>
    </rPh>
    <rPh sb="1" eb="3">
      <t>オオタ</t>
    </rPh>
    <rPh sb="4" eb="5">
      <t>ツバメ</t>
    </rPh>
    <rPh sb="5" eb="6">
      <t>ガワ</t>
    </rPh>
    <phoneticPr fontId="2"/>
  </si>
  <si>
    <t>1-2</t>
    <phoneticPr fontId="4"/>
  </si>
  <si>
    <t>39-2</t>
  </si>
  <si>
    <t>上須頃(須頃小付近)</t>
    <rPh sb="0" eb="3">
      <t>カミスゴロ</t>
    </rPh>
    <rPh sb="4" eb="6">
      <t>スゴロ</t>
    </rPh>
    <rPh sb="6" eb="7">
      <t>ショウ</t>
    </rPh>
    <rPh sb="7" eb="9">
      <t>フキン</t>
    </rPh>
    <phoneticPr fontId="2"/>
  </si>
  <si>
    <t>ポスティング利用規約</t>
    <rPh sb="6" eb="8">
      <t>リヨウ</t>
    </rPh>
    <rPh sb="8" eb="10">
      <t>キヤク</t>
    </rPh>
    <phoneticPr fontId="4"/>
  </si>
  <si>
    <t>第1条</t>
    <rPh sb="0" eb="1">
      <t>ダイ</t>
    </rPh>
    <rPh sb="2" eb="3">
      <t>ジョウ</t>
    </rPh>
    <phoneticPr fontId="4"/>
  </si>
  <si>
    <t>ポスティングサービスのご利用</t>
    <phoneticPr fontId="4"/>
  </si>
  <si>
    <t>　御発注書に署名を頂くこと、又は配布物が当社指定場所に納入完了した時点で、株式会社バーツプロダクションが提供するポスティングサービス締結並びに利用に関しての制限、保証、条件を理解し同意したものといたします</t>
    <rPh sb="1" eb="4">
      <t>ゴハッチュウ</t>
    </rPh>
    <rPh sb="4" eb="5">
      <t>ショ</t>
    </rPh>
    <rPh sb="6" eb="8">
      <t>ショメイ</t>
    </rPh>
    <rPh sb="9" eb="10">
      <t>イタダ</t>
    </rPh>
    <rPh sb="14" eb="15">
      <t>マタ</t>
    </rPh>
    <rPh sb="16" eb="18">
      <t>ハイフ</t>
    </rPh>
    <rPh sb="18" eb="19">
      <t>ブツ</t>
    </rPh>
    <rPh sb="20" eb="22">
      <t>トウシャ</t>
    </rPh>
    <rPh sb="22" eb="24">
      <t>シテイ</t>
    </rPh>
    <rPh sb="24" eb="26">
      <t>バショ</t>
    </rPh>
    <rPh sb="27" eb="29">
      <t>ノウニュウ</t>
    </rPh>
    <rPh sb="29" eb="31">
      <t>カンリョウ</t>
    </rPh>
    <rPh sb="33" eb="35">
      <t>ジテン</t>
    </rPh>
    <rPh sb="37" eb="39">
      <t>カブシキ</t>
    </rPh>
    <rPh sb="39" eb="41">
      <t>ガイシャ</t>
    </rPh>
    <rPh sb="52" eb="54">
      <t>テイキョウ</t>
    </rPh>
    <rPh sb="66" eb="68">
      <t>テイケツ</t>
    </rPh>
    <rPh sb="68" eb="69">
      <t>ナラ</t>
    </rPh>
    <rPh sb="71" eb="73">
      <t>リヨウ</t>
    </rPh>
    <rPh sb="74" eb="75">
      <t>カン</t>
    </rPh>
    <rPh sb="78" eb="80">
      <t>セイゲン</t>
    </rPh>
    <rPh sb="81" eb="83">
      <t>ホショウ</t>
    </rPh>
    <rPh sb="84" eb="86">
      <t>ジョウケン</t>
    </rPh>
    <rPh sb="87" eb="89">
      <t>リカイ</t>
    </rPh>
    <rPh sb="90" eb="92">
      <t>ドウイ</t>
    </rPh>
    <phoneticPr fontId="4"/>
  </si>
  <si>
    <t>第2条</t>
    <rPh sb="0" eb="1">
      <t>ダイ</t>
    </rPh>
    <rPh sb="2" eb="3">
      <t>ジョウ</t>
    </rPh>
    <phoneticPr fontId="4"/>
  </si>
  <si>
    <t>サービスの利用規約</t>
    <rPh sb="5" eb="7">
      <t>リヨウ</t>
    </rPh>
    <rPh sb="7" eb="9">
      <t>キヤク</t>
    </rPh>
    <phoneticPr fontId="4"/>
  </si>
  <si>
    <t>　下記項目に該当する場合、本サービスを利用する事ができません</t>
    <rPh sb="1" eb="3">
      <t>カキ</t>
    </rPh>
    <rPh sb="3" eb="5">
      <t>コウモク</t>
    </rPh>
    <rPh sb="6" eb="8">
      <t>ガイトウ</t>
    </rPh>
    <rPh sb="10" eb="12">
      <t>バアイ</t>
    </rPh>
    <rPh sb="13" eb="14">
      <t>ホン</t>
    </rPh>
    <rPh sb="19" eb="21">
      <t>リヨウ</t>
    </rPh>
    <rPh sb="23" eb="24">
      <t>コト</t>
    </rPh>
    <phoneticPr fontId="4"/>
  </si>
  <si>
    <t>1、</t>
    <phoneticPr fontId="4"/>
  </si>
  <si>
    <t>反社会勢力に属する者、又は関連がある場合</t>
    <rPh sb="0" eb="1">
      <t>ハン</t>
    </rPh>
    <rPh sb="1" eb="3">
      <t>シャカイ</t>
    </rPh>
    <rPh sb="3" eb="5">
      <t>セイリョク</t>
    </rPh>
    <rPh sb="6" eb="7">
      <t>ゾク</t>
    </rPh>
    <rPh sb="9" eb="10">
      <t>モノ</t>
    </rPh>
    <rPh sb="11" eb="12">
      <t>マタ</t>
    </rPh>
    <rPh sb="13" eb="15">
      <t>カンレン</t>
    </rPh>
    <rPh sb="18" eb="20">
      <t>バアイ</t>
    </rPh>
    <phoneticPr fontId="4"/>
  </si>
  <si>
    <t>2、</t>
    <phoneticPr fontId="4"/>
  </si>
  <si>
    <t>社会通念上、過度と思われるサービス強要、言動、クレーム、謝罪、弁償を要求する者</t>
    <rPh sb="0" eb="2">
      <t>シャカイ</t>
    </rPh>
    <rPh sb="2" eb="5">
      <t>ツウネンジョウ</t>
    </rPh>
    <rPh sb="6" eb="8">
      <t>カド</t>
    </rPh>
    <rPh sb="9" eb="10">
      <t>オモ</t>
    </rPh>
    <rPh sb="17" eb="19">
      <t>キョウヨウ</t>
    </rPh>
    <rPh sb="20" eb="22">
      <t>ゲンドウ</t>
    </rPh>
    <rPh sb="28" eb="30">
      <t>シャザイ</t>
    </rPh>
    <rPh sb="31" eb="33">
      <t>ベンショウ</t>
    </rPh>
    <rPh sb="34" eb="36">
      <t>ヨウキュウ</t>
    </rPh>
    <rPh sb="38" eb="39">
      <t>モノ</t>
    </rPh>
    <phoneticPr fontId="4"/>
  </si>
  <si>
    <t>3、</t>
    <phoneticPr fontId="4"/>
  </si>
  <si>
    <t>業務遂行上、支障をきたす連絡の遅延、不履行のある者</t>
    <rPh sb="0" eb="2">
      <t>ギョウム</t>
    </rPh>
    <rPh sb="2" eb="4">
      <t>スイコウ</t>
    </rPh>
    <rPh sb="4" eb="5">
      <t>ジョウ</t>
    </rPh>
    <rPh sb="6" eb="8">
      <t>シショウ</t>
    </rPh>
    <rPh sb="12" eb="14">
      <t>レンラク</t>
    </rPh>
    <rPh sb="15" eb="17">
      <t>チエン</t>
    </rPh>
    <rPh sb="18" eb="21">
      <t>フリコウ</t>
    </rPh>
    <rPh sb="24" eb="25">
      <t>モノ</t>
    </rPh>
    <phoneticPr fontId="4"/>
  </si>
  <si>
    <t>4、</t>
    <phoneticPr fontId="4"/>
  </si>
  <si>
    <t>当社の倫理規定に反した者</t>
    <rPh sb="0" eb="2">
      <t>トウシャ</t>
    </rPh>
    <rPh sb="3" eb="5">
      <t>リンリ</t>
    </rPh>
    <rPh sb="5" eb="7">
      <t>キテイ</t>
    </rPh>
    <rPh sb="8" eb="9">
      <t>ハン</t>
    </rPh>
    <rPh sb="11" eb="12">
      <t>モノ</t>
    </rPh>
    <phoneticPr fontId="4"/>
  </si>
  <si>
    <t>第3条</t>
    <rPh sb="0" eb="1">
      <t>ダイ</t>
    </rPh>
    <rPh sb="2" eb="3">
      <t>ジョウ</t>
    </rPh>
    <phoneticPr fontId="4"/>
  </si>
  <si>
    <t>サービスの制限</t>
    <rPh sb="5" eb="7">
      <t>セイゲン</t>
    </rPh>
    <phoneticPr fontId="4"/>
  </si>
  <si>
    <t>　サービス提供中であっても下記のいずれかに該当する場合、中断、中止もしくは延期することができます</t>
    <rPh sb="5" eb="8">
      <t>テイキョウチュウ</t>
    </rPh>
    <rPh sb="13" eb="15">
      <t>カキ</t>
    </rPh>
    <rPh sb="21" eb="23">
      <t>ガイトウ</t>
    </rPh>
    <rPh sb="25" eb="27">
      <t>バアイ</t>
    </rPh>
    <rPh sb="28" eb="30">
      <t>チュウダン</t>
    </rPh>
    <rPh sb="31" eb="33">
      <t>チュウシ</t>
    </rPh>
    <rPh sb="37" eb="39">
      <t>エンキ</t>
    </rPh>
    <phoneticPr fontId="4"/>
  </si>
  <si>
    <t>悪天候、交通事故、天災、社会事変により業務遂行が困難な場合</t>
    <rPh sb="0" eb="3">
      <t>アクテンコウ</t>
    </rPh>
    <rPh sb="4" eb="6">
      <t>コウツウ</t>
    </rPh>
    <rPh sb="6" eb="8">
      <t>ジコ</t>
    </rPh>
    <rPh sb="9" eb="11">
      <t>テンサイ</t>
    </rPh>
    <rPh sb="12" eb="14">
      <t>シャカイ</t>
    </rPh>
    <rPh sb="14" eb="16">
      <t>ジヘン</t>
    </rPh>
    <rPh sb="19" eb="21">
      <t>ギョウム</t>
    </rPh>
    <rPh sb="21" eb="23">
      <t>スイコウ</t>
    </rPh>
    <rPh sb="24" eb="26">
      <t>コンナン</t>
    </rPh>
    <rPh sb="27" eb="29">
      <t>バアイ</t>
    </rPh>
    <phoneticPr fontId="4"/>
  </si>
  <si>
    <t>利用資格に該当する事由が発覚または生じた場合</t>
    <rPh sb="0" eb="2">
      <t>リヨウ</t>
    </rPh>
    <rPh sb="2" eb="4">
      <t>シカク</t>
    </rPh>
    <rPh sb="5" eb="7">
      <t>ガイトウ</t>
    </rPh>
    <rPh sb="9" eb="11">
      <t>ジユウ</t>
    </rPh>
    <rPh sb="12" eb="14">
      <t>ハッカク</t>
    </rPh>
    <rPh sb="17" eb="18">
      <t>ショウ</t>
    </rPh>
    <rPh sb="20" eb="22">
      <t>バアイ</t>
    </rPh>
    <phoneticPr fontId="4"/>
  </si>
  <si>
    <t>サービス、商品が違法な場合、又は行政からの指示があった場合</t>
    <rPh sb="5" eb="7">
      <t>ショウヒン</t>
    </rPh>
    <rPh sb="8" eb="10">
      <t>イホウ</t>
    </rPh>
    <rPh sb="11" eb="13">
      <t>バアイ</t>
    </rPh>
    <rPh sb="14" eb="15">
      <t>マタ</t>
    </rPh>
    <rPh sb="16" eb="18">
      <t>ギョウセイ</t>
    </rPh>
    <rPh sb="21" eb="23">
      <t>シジ</t>
    </rPh>
    <rPh sb="27" eb="29">
      <t>バアイ</t>
    </rPh>
    <phoneticPr fontId="4"/>
  </si>
  <si>
    <t>サービス代金の延滞及びサービス提供に問題が生じた場合</t>
    <rPh sb="4" eb="6">
      <t>ダイキン</t>
    </rPh>
    <rPh sb="7" eb="9">
      <t>エンタイ</t>
    </rPh>
    <rPh sb="9" eb="10">
      <t>オヨ</t>
    </rPh>
    <rPh sb="15" eb="17">
      <t>テイキョウ</t>
    </rPh>
    <rPh sb="18" eb="20">
      <t>モンダイ</t>
    </rPh>
    <rPh sb="21" eb="22">
      <t>ショウ</t>
    </rPh>
    <rPh sb="24" eb="26">
      <t>バアイ</t>
    </rPh>
    <phoneticPr fontId="4"/>
  </si>
  <si>
    <t>第4条</t>
    <rPh sb="0" eb="1">
      <t>ダイ</t>
    </rPh>
    <rPh sb="2" eb="3">
      <t>ジョウ</t>
    </rPh>
    <phoneticPr fontId="4"/>
  </si>
  <si>
    <t>サービスの保障、賠償責任</t>
    <rPh sb="5" eb="7">
      <t>ホショウ</t>
    </rPh>
    <rPh sb="8" eb="10">
      <t>バイショウ</t>
    </rPh>
    <rPh sb="10" eb="12">
      <t>セキニン</t>
    </rPh>
    <phoneticPr fontId="4"/>
  </si>
  <si>
    <t>　過失又は不履行が生じた場合、下記の条件により賠償を行うものといたします</t>
    <rPh sb="1" eb="3">
      <t>カシツ</t>
    </rPh>
    <rPh sb="3" eb="4">
      <t>マタ</t>
    </rPh>
    <rPh sb="5" eb="8">
      <t>フリコウ</t>
    </rPh>
    <rPh sb="9" eb="10">
      <t>ショウ</t>
    </rPh>
    <rPh sb="12" eb="14">
      <t>バアイ</t>
    </rPh>
    <rPh sb="15" eb="17">
      <t>カキ</t>
    </rPh>
    <rPh sb="18" eb="20">
      <t>ジョウケン</t>
    </rPh>
    <rPh sb="23" eb="25">
      <t>バイショウ</t>
    </rPh>
    <rPh sb="26" eb="27">
      <t>オコナ</t>
    </rPh>
    <phoneticPr fontId="4"/>
  </si>
  <si>
    <t>当社はこの規定に従って引き受けた配布物が滅失又は棄損した場合に限り、その損害を賠償します</t>
    <rPh sb="0" eb="2">
      <t>トウシャ</t>
    </rPh>
    <rPh sb="5" eb="7">
      <t>キテイ</t>
    </rPh>
    <rPh sb="8" eb="9">
      <t>シタガ</t>
    </rPh>
    <rPh sb="11" eb="12">
      <t>ヒ</t>
    </rPh>
    <rPh sb="13" eb="14">
      <t>ウ</t>
    </rPh>
    <rPh sb="16" eb="18">
      <t>ハイフ</t>
    </rPh>
    <rPh sb="18" eb="19">
      <t>ブツ</t>
    </rPh>
    <rPh sb="20" eb="22">
      <t>メッシツ</t>
    </rPh>
    <rPh sb="22" eb="23">
      <t>マタ</t>
    </rPh>
    <rPh sb="24" eb="26">
      <t>キソン</t>
    </rPh>
    <rPh sb="28" eb="30">
      <t>バアイ</t>
    </rPh>
    <rPh sb="31" eb="32">
      <t>カギ</t>
    </rPh>
    <rPh sb="36" eb="38">
      <t>ソンガイ</t>
    </rPh>
    <rPh sb="39" eb="41">
      <t>バイショウ</t>
    </rPh>
    <phoneticPr fontId="4"/>
  </si>
  <si>
    <t>万が一、前項のような事態が起こった場合は、広告主様または依頼主様の指示のもと、下記①②のいずれかの方法にて賠償を行います。</t>
    <rPh sb="0" eb="1">
      <t>マン</t>
    </rPh>
    <rPh sb="2" eb="3">
      <t>イチ</t>
    </rPh>
    <rPh sb="4" eb="6">
      <t>ゼンコウ</t>
    </rPh>
    <rPh sb="10" eb="12">
      <t>ジタイ</t>
    </rPh>
    <rPh sb="13" eb="14">
      <t>オ</t>
    </rPh>
    <rPh sb="17" eb="19">
      <t>バアイ</t>
    </rPh>
    <rPh sb="21" eb="25">
      <t>コウコクヌシサマ</t>
    </rPh>
    <rPh sb="28" eb="31">
      <t>イライヌシ</t>
    </rPh>
    <rPh sb="31" eb="32">
      <t>サマ</t>
    </rPh>
    <rPh sb="33" eb="35">
      <t>シジ</t>
    </rPh>
    <rPh sb="39" eb="41">
      <t>カキ</t>
    </rPh>
    <rPh sb="49" eb="51">
      <t>ホウホウ</t>
    </rPh>
    <rPh sb="53" eb="55">
      <t>バイショウ</t>
    </rPh>
    <rPh sb="56" eb="57">
      <t>オコナ</t>
    </rPh>
    <phoneticPr fontId="4"/>
  </si>
  <si>
    <t>①当該配布物の代替品の無償配布</t>
    <rPh sb="1" eb="3">
      <t>トウガイ</t>
    </rPh>
    <rPh sb="3" eb="5">
      <t>ハイフ</t>
    </rPh>
    <rPh sb="5" eb="6">
      <t>ブツ</t>
    </rPh>
    <rPh sb="7" eb="9">
      <t>ダイガエ</t>
    </rPh>
    <rPh sb="9" eb="10">
      <t>ヒン</t>
    </rPh>
    <rPh sb="11" eb="13">
      <t>ムショウ</t>
    </rPh>
    <rPh sb="13" eb="15">
      <t>ハイフ</t>
    </rPh>
    <phoneticPr fontId="4"/>
  </si>
  <si>
    <t>②当該配布物の配布料金の返金</t>
    <rPh sb="1" eb="3">
      <t>トウガイ</t>
    </rPh>
    <rPh sb="3" eb="5">
      <t>ハイフ</t>
    </rPh>
    <rPh sb="5" eb="6">
      <t>ブツ</t>
    </rPh>
    <rPh sb="7" eb="9">
      <t>ハイフ</t>
    </rPh>
    <rPh sb="9" eb="11">
      <t>リョウキン</t>
    </rPh>
    <rPh sb="12" eb="14">
      <t>ヘンキン</t>
    </rPh>
    <phoneticPr fontId="4"/>
  </si>
  <si>
    <t>なお、責任を負う場合であっても本契約の受注金額を上限といたします</t>
    <rPh sb="3" eb="5">
      <t>セキニン</t>
    </rPh>
    <rPh sb="6" eb="7">
      <t>オ</t>
    </rPh>
    <rPh sb="8" eb="10">
      <t>バアイ</t>
    </rPh>
    <rPh sb="15" eb="18">
      <t>ホンケイヤク</t>
    </rPh>
    <rPh sb="19" eb="21">
      <t>ジュチュウ</t>
    </rPh>
    <rPh sb="21" eb="23">
      <t>キンガク</t>
    </rPh>
    <rPh sb="24" eb="26">
      <t>ジョウゲン</t>
    </rPh>
    <phoneticPr fontId="4"/>
  </si>
  <si>
    <t>サービス不履行による損害は上項を全てとし、広告主様もしくは依頼主様が生じた副次的損害、その他いかなる損害も請求できないものとする</t>
    <rPh sb="4" eb="7">
      <t>フリコウ</t>
    </rPh>
    <rPh sb="10" eb="12">
      <t>ソンガイ</t>
    </rPh>
    <rPh sb="13" eb="15">
      <t>ジョウコウ</t>
    </rPh>
    <rPh sb="16" eb="17">
      <t>スベ</t>
    </rPh>
    <rPh sb="21" eb="24">
      <t>コウコクヌシ</t>
    </rPh>
    <rPh sb="24" eb="25">
      <t>サマ</t>
    </rPh>
    <rPh sb="29" eb="32">
      <t>イライヌシ</t>
    </rPh>
    <rPh sb="32" eb="33">
      <t>サマ</t>
    </rPh>
    <rPh sb="34" eb="35">
      <t>ショウ</t>
    </rPh>
    <rPh sb="37" eb="40">
      <t>フクジテキ</t>
    </rPh>
    <rPh sb="40" eb="42">
      <t>ソンガイ</t>
    </rPh>
    <rPh sb="45" eb="46">
      <t>ホカ</t>
    </rPh>
    <rPh sb="50" eb="52">
      <t>ソンガイ</t>
    </rPh>
    <rPh sb="53" eb="55">
      <t>セイキュウ</t>
    </rPh>
    <phoneticPr fontId="4"/>
  </si>
  <si>
    <t>〒943-0834　新潟県上越市西城町2-10-25　大島ビル3F</t>
    <phoneticPr fontId="4"/>
  </si>
  <si>
    <t>〒940-2121　新潟県長岡市喜多町386番地</t>
    <phoneticPr fontId="4"/>
  </si>
  <si>
    <t>折加工代金表</t>
    <rPh sb="0" eb="3">
      <t>オリカコウ</t>
    </rPh>
    <rPh sb="3" eb="6">
      <t>ダイキンヒョウ</t>
    </rPh>
    <phoneticPr fontId="4"/>
  </si>
  <si>
    <t>折枚数</t>
    <rPh sb="0" eb="3">
      <t>オリマイスウ</t>
    </rPh>
    <phoneticPr fontId="4"/>
  </si>
  <si>
    <t>★特別料金</t>
    <rPh sb="1" eb="3">
      <t>トクベツ</t>
    </rPh>
    <rPh sb="3" eb="5">
      <t>リョウキン</t>
    </rPh>
    <phoneticPr fontId="4"/>
  </si>
  <si>
    <t>①弊社の定める配布エリアのうちいずれかにすべて折り込む</t>
    <rPh sb="1" eb="3">
      <t>ヘイシャ</t>
    </rPh>
    <rPh sb="4" eb="5">
      <t>サダ</t>
    </rPh>
    <rPh sb="7" eb="9">
      <t>ハイフ</t>
    </rPh>
    <rPh sb="23" eb="24">
      <t>オ</t>
    </rPh>
    <rPh sb="25" eb="26">
      <t>コ</t>
    </rPh>
    <phoneticPr fontId="4"/>
  </si>
  <si>
    <t>※薄すぎるチラシは長岡本社の所有する弊社の折機ではチラシを傷つけてしまうため</t>
    <rPh sb="1" eb="2">
      <t>ウス</t>
    </rPh>
    <rPh sb="9" eb="11">
      <t>ナガオカ</t>
    </rPh>
    <rPh sb="11" eb="13">
      <t>ホンシャ</t>
    </rPh>
    <rPh sb="14" eb="16">
      <t>ショユウ</t>
    </rPh>
    <rPh sb="18" eb="20">
      <t>ヘイシャ</t>
    </rPh>
    <rPh sb="21" eb="23">
      <t>オリキ</t>
    </rPh>
    <rPh sb="29" eb="30">
      <t>キズ</t>
    </rPh>
    <phoneticPr fontId="4"/>
  </si>
  <si>
    <t>②四六判73kg以上の厚さのチラシ(一般的なコピー用紙程度の厚さ)</t>
    <rPh sb="1" eb="4">
      <t>シロクバン</t>
    </rPh>
    <rPh sb="8" eb="10">
      <t>イジョウ</t>
    </rPh>
    <rPh sb="11" eb="12">
      <t>アツ</t>
    </rPh>
    <rPh sb="18" eb="21">
      <t>イッパンテキ</t>
    </rPh>
    <rPh sb="25" eb="27">
      <t>ヨウシ</t>
    </rPh>
    <rPh sb="27" eb="29">
      <t>テイド</t>
    </rPh>
    <rPh sb="30" eb="31">
      <t>アツ</t>
    </rPh>
    <phoneticPr fontId="4"/>
  </si>
  <si>
    <t>※代理店を通す都合、通常より高額になるため可能であれば納品前に折加工をしてください</t>
    <rPh sb="1" eb="4">
      <t>ダイリテン</t>
    </rPh>
    <rPh sb="5" eb="6">
      <t>トオ</t>
    </rPh>
    <rPh sb="7" eb="9">
      <t>ツゴウ</t>
    </rPh>
    <rPh sb="10" eb="12">
      <t>ツウジョウ</t>
    </rPh>
    <rPh sb="14" eb="16">
      <t>コウガク</t>
    </rPh>
    <rPh sb="21" eb="23">
      <t>カノウ</t>
    </rPh>
    <rPh sb="27" eb="30">
      <t>ノウヒンマエ</t>
    </rPh>
    <rPh sb="31" eb="34">
      <t>オリカコウ</t>
    </rPh>
    <phoneticPr fontId="4"/>
  </si>
  <si>
    <r>
      <t>※やむを得ず『生活情報新聞社 県央編集室』に納品する場合は必ず</t>
    </r>
    <r>
      <rPr>
        <b/>
        <sz val="10"/>
        <color rgb="FFFF0000"/>
        <rFont val="メイリオ"/>
        <family val="3"/>
        <charset val="128"/>
      </rPr>
      <t>納品最終日の1週間前</t>
    </r>
    <r>
      <rPr>
        <sz val="10"/>
        <rFont val="メイリオ"/>
        <family val="3"/>
        <charset val="128"/>
      </rPr>
      <t>までに納品してください</t>
    </r>
    <rPh sb="4" eb="5">
      <t>エ</t>
    </rPh>
    <rPh sb="7" eb="11">
      <t>セイカツジョウホウ</t>
    </rPh>
    <rPh sb="11" eb="14">
      <t>シンブンシャ</t>
    </rPh>
    <rPh sb="15" eb="17">
      <t>ケンオウ</t>
    </rPh>
    <rPh sb="17" eb="20">
      <t>ヘンシュウシツ</t>
    </rPh>
    <rPh sb="22" eb="24">
      <t>ノウヒン</t>
    </rPh>
    <rPh sb="26" eb="28">
      <t>バアイ</t>
    </rPh>
    <rPh sb="29" eb="30">
      <t>カナラ</t>
    </rPh>
    <rPh sb="31" eb="33">
      <t>ノウヒン</t>
    </rPh>
    <rPh sb="33" eb="36">
      <t>サイシュウビ</t>
    </rPh>
    <rPh sb="38" eb="41">
      <t>シュウカンマエ</t>
    </rPh>
    <rPh sb="44" eb="46">
      <t>ノウヒン</t>
    </rPh>
    <phoneticPr fontId="4"/>
  </si>
  <si>
    <t>★原則的に配布終了後1週間は弊社にて保存いたしますが、以降は処分いたします</t>
    <rPh sb="1" eb="4">
      <t>ゲンソクテキ</t>
    </rPh>
    <rPh sb="5" eb="7">
      <t>ハイフ</t>
    </rPh>
    <rPh sb="7" eb="10">
      <t>シュウリョウゴ</t>
    </rPh>
    <rPh sb="11" eb="13">
      <t>シュウカン</t>
    </rPh>
    <rPh sb="14" eb="16">
      <t>ヘイシャ</t>
    </rPh>
    <rPh sb="18" eb="20">
      <t>ホゾン</t>
    </rPh>
    <rPh sb="27" eb="29">
      <t>イコウ</t>
    </rPh>
    <rPh sb="30" eb="32">
      <t>ショブン</t>
    </rPh>
    <phoneticPr fontId="4"/>
  </si>
  <si>
    <t>1,000枚</t>
    <rPh sb="5" eb="6">
      <t>マイ</t>
    </rPh>
    <phoneticPr fontId="4"/>
  </si>
  <si>
    <t>3,000枚</t>
    <rPh sb="5" eb="6">
      <t>マイ</t>
    </rPh>
    <phoneticPr fontId="4"/>
  </si>
  <si>
    <t>5,000枚</t>
    <rPh sb="5" eb="6">
      <t>マイ</t>
    </rPh>
    <phoneticPr fontId="4"/>
  </si>
  <si>
    <t>8,000枚</t>
    <rPh sb="5" eb="6">
      <t>マイ</t>
    </rPh>
    <phoneticPr fontId="4"/>
  </si>
  <si>
    <t>10,000枚</t>
    <rPh sb="6" eb="7">
      <t>マイ</t>
    </rPh>
    <phoneticPr fontId="4"/>
  </si>
  <si>
    <t>20,000枚</t>
    <rPh sb="6" eb="7">
      <t>マイ</t>
    </rPh>
    <phoneticPr fontId="4"/>
  </si>
  <si>
    <t>30,000枚</t>
    <rPh sb="6" eb="7">
      <t>マイ</t>
    </rPh>
    <phoneticPr fontId="4"/>
  </si>
  <si>
    <t>40,000枚</t>
    <rPh sb="6" eb="7">
      <t>マイ</t>
    </rPh>
    <phoneticPr fontId="4"/>
  </si>
  <si>
    <t>50,000枚</t>
    <rPh sb="6" eb="7">
      <t>マイ</t>
    </rPh>
    <phoneticPr fontId="4"/>
  </si>
  <si>
    <t>※例えば、弊社の定める三条市の配布エリアすべてに配布する場合</t>
    <rPh sb="1" eb="2">
      <t>タト</t>
    </rPh>
    <rPh sb="5" eb="7">
      <t>ヘイシャ</t>
    </rPh>
    <rPh sb="8" eb="9">
      <t>サダ</t>
    </rPh>
    <rPh sb="11" eb="13">
      <t>サンジョウ</t>
    </rPh>
    <rPh sb="13" eb="14">
      <t>シ</t>
    </rPh>
    <rPh sb="15" eb="17">
      <t>ハイフ</t>
    </rPh>
    <rPh sb="24" eb="26">
      <t>ハイフ</t>
    </rPh>
    <rPh sb="28" eb="30">
      <t>バアイ</t>
    </rPh>
    <phoneticPr fontId="4"/>
  </si>
  <si>
    <r>
      <t xml:space="preserve">以上の2つの条件を満たすチラシに限り、1枚あたり1.875円(税別)~で折加工いたします
</t>
    </r>
    <r>
      <rPr>
        <b/>
        <u/>
        <sz val="11"/>
        <color rgb="FFFF0000"/>
        <rFont val="メイリオ"/>
        <family val="3"/>
        <charset val="128"/>
      </rPr>
      <t>★各エリアにつき先着1社様まで</t>
    </r>
    <rPh sb="0" eb="2">
      <t>イジョウ</t>
    </rPh>
    <rPh sb="6" eb="8">
      <t>ジョウケン</t>
    </rPh>
    <rPh sb="9" eb="10">
      <t>ミ</t>
    </rPh>
    <rPh sb="16" eb="17">
      <t>カギ</t>
    </rPh>
    <rPh sb="20" eb="21">
      <t>マイ</t>
    </rPh>
    <rPh sb="29" eb="30">
      <t>エン</t>
    </rPh>
    <rPh sb="31" eb="33">
      <t>ゼイベツ</t>
    </rPh>
    <rPh sb="36" eb="37">
      <t>オリ</t>
    </rPh>
    <rPh sb="37" eb="39">
      <t>カコウ</t>
    </rPh>
    <rPh sb="46" eb="47">
      <t>カク</t>
    </rPh>
    <rPh sb="53" eb="55">
      <t>センチャク</t>
    </rPh>
    <rPh sb="56" eb="57">
      <t>シャ</t>
    </rPh>
    <rPh sb="57" eb="58">
      <t>サマ</t>
    </rPh>
    <phoneticPr fontId="4"/>
  </si>
  <si>
    <t>〒940-2121　新潟県長岡市喜多町386番地　株式会社バーツプロダクション ポスティング部 長岡営業所</t>
    <rPh sb="10" eb="13">
      <t>ニイガタケン</t>
    </rPh>
    <rPh sb="13" eb="16">
      <t>ナガオカシ</t>
    </rPh>
    <rPh sb="16" eb="19">
      <t>キタマチ</t>
    </rPh>
    <rPh sb="22" eb="24">
      <t>バンチ</t>
    </rPh>
    <rPh sb="25" eb="29">
      <t>カブシキガイシャ</t>
    </rPh>
    <rPh sb="46" eb="47">
      <t>ブ</t>
    </rPh>
    <rPh sb="48" eb="50">
      <t>ナガオカ</t>
    </rPh>
    <rPh sb="50" eb="53">
      <t>エイギョウショ</t>
    </rPh>
    <phoneticPr fontId="17"/>
  </si>
  <si>
    <t>佐渡</t>
    <rPh sb="0" eb="2">
      <t>サワタリ</t>
    </rPh>
    <phoneticPr fontId="2"/>
  </si>
  <si>
    <t>小高</t>
    <rPh sb="0" eb="2">
      <t>コタカ</t>
    </rPh>
    <phoneticPr fontId="4"/>
  </si>
  <si>
    <t>12-2</t>
    <phoneticPr fontId="4"/>
  </si>
  <si>
    <t>新光町(東裏館側)</t>
    <rPh sb="0" eb="1">
      <t>シン</t>
    </rPh>
    <rPh sb="1" eb="2">
      <t>ヒカリ</t>
    </rPh>
    <rPh sb="2" eb="3">
      <t>マチ</t>
    </rPh>
    <rPh sb="4" eb="5">
      <t>ヒガシ</t>
    </rPh>
    <rPh sb="5" eb="7">
      <t>ウラダテ</t>
    </rPh>
    <rPh sb="7" eb="8">
      <t>ガワ</t>
    </rPh>
    <phoneticPr fontId="2"/>
  </si>
  <si>
    <t>新光町(嘉坪川)</t>
    <rPh sb="0" eb="1">
      <t>シン</t>
    </rPh>
    <rPh sb="1" eb="2">
      <t>ヒカリ</t>
    </rPh>
    <rPh sb="2" eb="3">
      <t>マチ</t>
    </rPh>
    <rPh sb="4" eb="7">
      <t>カツボガワ</t>
    </rPh>
    <phoneticPr fontId="2"/>
  </si>
  <si>
    <t>11-2</t>
  </si>
  <si>
    <t>11-3</t>
  </si>
  <si>
    <t>新栄町</t>
    <phoneticPr fontId="4"/>
  </si>
  <si>
    <t>幸町1～2</t>
    <phoneticPr fontId="4"/>
  </si>
  <si>
    <t>石川1～2</t>
    <rPh sb="0" eb="2">
      <t>イシカワ</t>
    </rPh>
    <phoneticPr fontId="2"/>
  </si>
  <si>
    <r>
      <rPr>
        <sz val="14"/>
        <color theme="1"/>
        <rFont val="メイリオ"/>
        <family val="3"/>
        <charset val="128"/>
      </rPr>
      <t>MAIL：</t>
    </r>
    <r>
      <rPr>
        <b/>
        <sz val="14"/>
        <color theme="1"/>
        <rFont val="メイリオ"/>
        <family val="3"/>
        <charset val="128"/>
      </rPr>
      <t>post@able-pro.com</t>
    </r>
    <phoneticPr fontId="4"/>
  </si>
  <si>
    <r>
      <rPr>
        <sz val="12"/>
        <color theme="1"/>
        <rFont val="メイリオ"/>
        <family val="3"/>
        <charset val="128"/>
      </rPr>
      <t>FAX:</t>
    </r>
    <r>
      <rPr>
        <b/>
        <sz val="12"/>
        <color theme="1"/>
        <rFont val="メイリオ"/>
        <family val="3"/>
        <charset val="128"/>
      </rPr>
      <t>0258-86-8783</t>
    </r>
    <phoneticPr fontId="4"/>
  </si>
  <si>
    <t>配布中の配布員からコロナ罹患者が発生した場合の対処方法につきまして</t>
    <rPh sb="0" eb="2">
      <t>ハイフ</t>
    </rPh>
    <rPh sb="2" eb="3">
      <t>チュウ</t>
    </rPh>
    <rPh sb="4" eb="6">
      <t>ハイフ</t>
    </rPh>
    <rPh sb="6" eb="7">
      <t>イン</t>
    </rPh>
    <rPh sb="12" eb="15">
      <t>リカンシャ</t>
    </rPh>
    <rPh sb="16" eb="18">
      <t>ハッセイ</t>
    </rPh>
    <rPh sb="20" eb="22">
      <t>バアイ</t>
    </rPh>
    <rPh sb="23" eb="25">
      <t>タイショ</t>
    </rPh>
    <rPh sb="25" eb="27">
      <t>ホウホウ</t>
    </rPh>
    <phoneticPr fontId="4"/>
  </si>
  <si>
    <t>平素より弊社配布サービス、並びに生活情報新聞社発行の情報紙『まるごと生活情報』</t>
    <rPh sb="0" eb="2">
      <t>ヘイソ</t>
    </rPh>
    <rPh sb="4" eb="6">
      <t>ヘイシャ</t>
    </rPh>
    <rPh sb="6" eb="8">
      <t>ハイフ</t>
    </rPh>
    <rPh sb="13" eb="14">
      <t>ナラ</t>
    </rPh>
    <rPh sb="16" eb="23">
      <t>セイカツジョウホウシンブンシャ</t>
    </rPh>
    <rPh sb="23" eb="25">
      <t>ハッコウ</t>
    </rPh>
    <rPh sb="26" eb="28">
      <t>ジョウホウ</t>
    </rPh>
    <rPh sb="28" eb="29">
      <t>シ</t>
    </rPh>
    <rPh sb="34" eb="38">
      <t>セイカツジョウホウ</t>
    </rPh>
    <phoneticPr fontId="4"/>
  </si>
  <si>
    <t>に格別なるご寵愛を賜り、大変ありがとうございます。</t>
    <phoneticPr fontId="4"/>
  </si>
  <si>
    <t>長期間の蔓延防止の期間がようやく終わり、少しずつですが活気が戻って来ている事と存じます。</t>
    <rPh sb="0" eb="3">
      <t>チョウキカン</t>
    </rPh>
    <rPh sb="4" eb="8">
      <t>マンエンボウシ</t>
    </rPh>
    <rPh sb="9" eb="11">
      <t>キカン</t>
    </rPh>
    <rPh sb="16" eb="17">
      <t>オ</t>
    </rPh>
    <rPh sb="20" eb="21">
      <t>スコ</t>
    </rPh>
    <rPh sb="27" eb="29">
      <t>カッキ</t>
    </rPh>
    <rPh sb="30" eb="31">
      <t>モド</t>
    </rPh>
    <rPh sb="33" eb="34">
      <t>キ</t>
    </rPh>
    <rPh sb="37" eb="38">
      <t>コト</t>
    </rPh>
    <rPh sb="39" eb="40">
      <t>ゾン</t>
    </rPh>
    <phoneticPr fontId="4"/>
  </si>
  <si>
    <t>弊社もこの長引くコロナ禍の一日でも早い収束を願っております。</t>
    <rPh sb="5" eb="7">
      <t>ナガビ</t>
    </rPh>
    <phoneticPr fontId="4"/>
  </si>
  <si>
    <t>さて感染の拡大が収まらない現状、配布期間中に配布員からも罹患者が出てしまう恐れがあります。</t>
    <rPh sb="2" eb="4">
      <t>カンセン</t>
    </rPh>
    <rPh sb="5" eb="7">
      <t>カクダイ</t>
    </rPh>
    <rPh sb="8" eb="9">
      <t>オサ</t>
    </rPh>
    <rPh sb="13" eb="15">
      <t>ゲンジョウ</t>
    </rPh>
    <rPh sb="16" eb="18">
      <t>ハイフ</t>
    </rPh>
    <rPh sb="18" eb="21">
      <t>キカンチュウ</t>
    </rPh>
    <rPh sb="22" eb="24">
      <t>ハイフ</t>
    </rPh>
    <rPh sb="24" eb="25">
      <t>イン</t>
    </rPh>
    <rPh sb="28" eb="30">
      <t>リカン</t>
    </rPh>
    <rPh sb="30" eb="31">
      <t>シャ</t>
    </rPh>
    <rPh sb="32" eb="33">
      <t>デ</t>
    </rPh>
    <rPh sb="37" eb="38">
      <t>オソ</t>
    </rPh>
    <phoneticPr fontId="4"/>
  </si>
  <si>
    <t>ご存じの通り、紙に付着したコロナウィルスは4日程度は生存するといわれております。</t>
    <rPh sb="1" eb="2">
      <t>ゾン</t>
    </rPh>
    <rPh sb="4" eb="5">
      <t>トオ</t>
    </rPh>
    <rPh sb="7" eb="8">
      <t>カミ</t>
    </rPh>
    <rPh sb="9" eb="11">
      <t>フチャク</t>
    </rPh>
    <rPh sb="22" eb="23">
      <t>ニチ</t>
    </rPh>
    <rPh sb="23" eb="25">
      <t>テイド</t>
    </rPh>
    <rPh sb="26" eb="28">
      <t>セイゾン</t>
    </rPh>
    <phoneticPr fontId="4"/>
  </si>
  <si>
    <t>そこで、罹患した配布員から受け取った配布物を配布することで感染が拡大する可能性がございます。</t>
    <rPh sb="29" eb="31">
      <t>カンセン</t>
    </rPh>
    <rPh sb="32" eb="34">
      <t>カクダイ</t>
    </rPh>
    <phoneticPr fontId="4"/>
  </si>
  <si>
    <t>このような事態を防ぐため、配布期間中に弊社の配布員から罹患者が出てしまった場合、</t>
    <rPh sb="5" eb="7">
      <t>ジタイ</t>
    </rPh>
    <rPh sb="8" eb="9">
      <t>フセ</t>
    </rPh>
    <phoneticPr fontId="4"/>
  </si>
  <si>
    <t>安易な配布続行の指示や、隔離期間中の配布物の受け取りは極力控えたいと考えております。</t>
    <rPh sb="0" eb="2">
      <t>アンイ</t>
    </rPh>
    <rPh sb="3" eb="5">
      <t>ハイフ</t>
    </rPh>
    <rPh sb="5" eb="7">
      <t>ゾッコウ</t>
    </rPh>
    <rPh sb="8" eb="10">
      <t>シジ</t>
    </rPh>
    <rPh sb="12" eb="17">
      <t>カクリキカンチュウ</t>
    </rPh>
    <rPh sb="18" eb="20">
      <t>ハイフ</t>
    </rPh>
    <rPh sb="20" eb="21">
      <t>ブツ</t>
    </rPh>
    <rPh sb="22" eb="23">
      <t>ウ</t>
    </rPh>
    <rPh sb="24" eb="25">
      <t>ト</t>
    </rPh>
    <rPh sb="27" eb="29">
      <t>キョクリョク</t>
    </rPh>
    <rPh sb="29" eb="30">
      <t>ヒカ</t>
    </rPh>
    <rPh sb="34" eb="35">
      <t>カンガ</t>
    </rPh>
    <phoneticPr fontId="4"/>
  </si>
  <si>
    <t>それを踏まえて弊社の対応については、以下のようにさせていただきます。</t>
    <rPh sb="3" eb="4">
      <t>フ</t>
    </rPh>
    <rPh sb="7" eb="9">
      <t>ヘイシャ</t>
    </rPh>
    <rPh sb="10" eb="12">
      <t>タイオウ</t>
    </rPh>
    <phoneticPr fontId="4"/>
  </si>
  <si>
    <t>①　お約束いたしました配布期間中に配布を完了いたします</t>
    <rPh sb="3" eb="5">
      <t>ヤクソク</t>
    </rPh>
    <rPh sb="11" eb="13">
      <t>ハイフ</t>
    </rPh>
    <rPh sb="13" eb="16">
      <t>キカンチュウ</t>
    </rPh>
    <rPh sb="17" eb="19">
      <t>ハイフ</t>
    </rPh>
    <rPh sb="20" eb="22">
      <t>カンリョウ</t>
    </rPh>
    <phoneticPr fontId="4"/>
  </si>
  <si>
    <t>配布前に十分な予備を納品いただいた場合（※不足した分を再度納品いただける場合も含む）</t>
    <rPh sb="28" eb="29">
      <t>ド</t>
    </rPh>
    <phoneticPr fontId="4"/>
  </si>
  <si>
    <t>または、医師による安全確認が配布期間中に取れた場合</t>
    <rPh sb="4" eb="6">
      <t>イシ</t>
    </rPh>
    <rPh sb="9" eb="13">
      <t>アンゼンカクニン</t>
    </rPh>
    <rPh sb="14" eb="16">
      <t>ハイフ</t>
    </rPh>
    <rPh sb="16" eb="19">
      <t>キカンチュウ</t>
    </rPh>
    <rPh sb="20" eb="21">
      <t>ト</t>
    </rPh>
    <rPh sb="23" eb="25">
      <t>バアイ</t>
    </rPh>
    <phoneticPr fontId="4"/>
  </si>
  <si>
    <r>
      <t>・・・</t>
    </r>
    <r>
      <rPr>
        <b/>
        <sz val="11"/>
        <color rgb="FFFF0000"/>
        <rFont val="ＭＳ Ｐゴシック"/>
        <family val="3"/>
        <charset val="128"/>
        <scheme val="minor"/>
      </rPr>
      <t>代配員(罹患者とは別の配布員)により、期間中に配布を行います</t>
    </r>
    <rPh sb="3" eb="5">
      <t>ダイハイ</t>
    </rPh>
    <rPh sb="5" eb="6">
      <t>イン</t>
    </rPh>
    <rPh sb="7" eb="10">
      <t>リカンシャ</t>
    </rPh>
    <rPh sb="12" eb="13">
      <t>ベツ</t>
    </rPh>
    <rPh sb="14" eb="16">
      <t>ハイフ</t>
    </rPh>
    <rPh sb="16" eb="17">
      <t>イン</t>
    </rPh>
    <rPh sb="22" eb="25">
      <t>キカンチュウ</t>
    </rPh>
    <rPh sb="26" eb="28">
      <t>ハイフ</t>
    </rPh>
    <rPh sb="29" eb="30">
      <t>オコナ</t>
    </rPh>
    <phoneticPr fontId="4"/>
  </si>
  <si>
    <t>②　お約束いたしました配布期間を延長して配布いたします</t>
    <rPh sb="3" eb="5">
      <t>ヤクソク</t>
    </rPh>
    <rPh sb="11" eb="13">
      <t>ハイフ</t>
    </rPh>
    <rPh sb="13" eb="15">
      <t>キカン</t>
    </rPh>
    <rPh sb="16" eb="18">
      <t>エンチョウ</t>
    </rPh>
    <rPh sb="20" eb="22">
      <t>ハイフ</t>
    </rPh>
    <phoneticPr fontId="4"/>
  </si>
  <si>
    <t>配布前に予備が納品いただけなかった場合（※不足分を補填する手段が無い場合）</t>
    <rPh sb="0" eb="2">
      <t>ハイフ</t>
    </rPh>
    <rPh sb="2" eb="3">
      <t>マエ</t>
    </rPh>
    <rPh sb="4" eb="6">
      <t>ヨビ</t>
    </rPh>
    <rPh sb="7" eb="9">
      <t>ノウヒン</t>
    </rPh>
    <rPh sb="17" eb="19">
      <t>バアイ</t>
    </rPh>
    <rPh sb="21" eb="24">
      <t>フソクブン</t>
    </rPh>
    <rPh sb="25" eb="27">
      <t>ホテン</t>
    </rPh>
    <rPh sb="29" eb="31">
      <t>シュダン</t>
    </rPh>
    <rPh sb="32" eb="33">
      <t>ナ</t>
    </rPh>
    <rPh sb="34" eb="36">
      <t>バアイ</t>
    </rPh>
    <phoneticPr fontId="4"/>
  </si>
  <si>
    <t>1回の配布の際に多くの罹患者が出てしまい、予備のチラシが足りなくなった場合</t>
    <rPh sb="6" eb="7">
      <t>サイ</t>
    </rPh>
    <phoneticPr fontId="4"/>
  </si>
  <si>
    <t>上記に加え、医師による安全確認が配布期間中に取れなかった場合</t>
    <rPh sb="0" eb="2">
      <t>ジョウキ</t>
    </rPh>
    <rPh sb="3" eb="4">
      <t>クワ</t>
    </rPh>
    <rPh sb="6" eb="8">
      <t>イシ</t>
    </rPh>
    <rPh sb="11" eb="15">
      <t>アンゼンカクニン</t>
    </rPh>
    <rPh sb="16" eb="18">
      <t>ハイフ</t>
    </rPh>
    <rPh sb="18" eb="21">
      <t>キカンチュウ</t>
    </rPh>
    <rPh sb="22" eb="23">
      <t>ト</t>
    </rPh>
    <rPh sb="28" eb="30">
      <t>バアイ</t>
    </rPh>
    <phoneticPr fontId="4"/>
  </si>
  <si>
    <r>
      <t>・・・</t>
    </r>
    <r>
      <rPr>
        <b/>
        <sz val="11"/>
        <color rgb="FFFF0000"/>
        <rFont val="ＭＳ Ｐゴシック"/>
        <family val="3"/>
        <charset val="128"/>
        <scheme val="minor"/>
      </rPr>
      <t>安全を確認後、配布物を回収して配布いたします</t>
    </r>
    <rPh sb="3" eb="5">
      <t>アンゼン</t>
    </rPh>
    <rPh sb="6" eb="8">
      <t>カクニン</t>
    </rPh>
    <rPh sb="8" eb="9">
      <t>ゴ</t>
    </rPh>
    <rPh sb="10" eb="12">
      <t>ハイフ</t>
    </rPh>
    <rPh sb="12" eb="13">
      <t>ブツ</t>
    </rPh>
    <rPh sb="14" eb="16">
      <t>カイシュウ</t>
    </rPh>
    <rPh sb="18" eb="20">
      <t>ハイフ</t>
    </rPh>
    <phoneticPr fontId="4"/>
  </si>
  <si>
    <t>※配布期間を延長して配布することになります</t>
    <rPh sb="1" eb="3">
      <t>ハイフ</t>
    </rPh>
    <rPh sb="3" eb="5">
      <t>キカン</t>
    </rPh>
    <rPh sb="6" eb="8">
      <t>エンチョウ</t>
    </rPh>
    <rPh sb="10" eb="12">
      <t>ハイフ</t>
    </rPh>
    <phoneticPr fontId="4"/>
  </si>
  <si>
    <t>今までもクライアント各位には予備の納品にご協力いただいておりました。</t>
    <rPh sb="0" eb="1">
      <t>イマ</t>
    </rPh>
    <rPh sb="10" eb="12">
      <t>カクイ</t>
    </rPh>
    <rPh sb="14" eb="16">
      <t>ヨビ</t>
    </rPh>
    <rPh sb="17" eb="19">
      <t>ノウヒン</t>
    </rPh>
    <rPh sb="21" eb="23">
      <t>キョウリョク</t>
    </rPh>
    <phoneticPr fontId="4"/>
  </si>
  <si>
    <t>しかしながら、ウィルスの流行が収まるまでは、さらに十全な予備チラシをご用意いただくか、</t>
    <rPh sb="12" eb="14">
      <t>リュウコウ</t>
    </rPh>
    <rPh sb="15" eb="16">
      <t>オサ</t>
    </rPh>
    <rPh sb="25" eb="27">
      <t>ジュウゼン</t>
    </rPh>
    <rPh sb="28" eb="30">
      <t>ヨビ</t>
    </rPh>
    <rPh sb="35" eb="37">
      <t>ヨウイ</t>
    </rPh>
    <phoneticPr fontId="4"/>
  </si>
  <si>
    <t>誠に勝手ながら、上記の弊社配布方法へのなにとぞのご理解を賜りたく存じます。</t>
    <rPh sb="0" eb="1">
      <t>マコト</t>
    </rPh>
    <rPh sb="2" eb="4">
      <t>カッテ</t>
    </rPh>
    <rPh sb="8" eb="10">
      <t>ジョウキ</t>
    </rPh>
    <rPh sb="11" eb="13">
      <t>ヘイシャ</t>
    </rPh>
    <rPh sb="13" eb="15">
      <t>ハイフ</t>
    </rPh>
    <rPh sb="15" eb="17">
      <t>ホウホウ</t>
    </rPh>
    <rPh sb="25" eb="27">
      <t>リカイ</t>
    </rPh>
    <rPh sb="28" eb="29">
      <t>タマワ</t>
    </rPh>
    <rPh sb="32" eb="33">
      <t>ゾン</t>
    </rPh>
    <phoneticPr fontId="4"/>
  </si>
  <si>
    <t>まるごと生活情報配布：㈱バーツプロダクション</t>
    <rPh sb="4" eb="8">
      <t>セイカツジョウホウ</t>
    </rPh>
    <rPh sb="8" eb="10">
      <t>ハイフ</t>
    </rPh>
    <phoneticPr fontId="4"/>
  </si>
  <si>
    <t>　ポスティング部　長岡営業所</t>
    <rPh sb="7" eb="8">
      <t>ブ</t>
    </rPh>
    <rPh sb="9" eb="11">
      <t>ナガオカ</t>
    </rPh>
    <rPh sb="11" eb="14">
      <t>エイギョウショ</t>
    </rPh>
    <phoneticPr fontId="4"/>
  </si>
  <si>
    <t>℡：0258-86-8773　　fax：0258-86-8783</t>
    <phoneticPr fontId="4"/>
  </si>
  <si>
    <t>①クレーム発生が弊社営業日の場合には、原則即日対応いたします</t>
    <rPh sb="5" eb="7">
      <t>ハッセイ</t>
    </rPh>
    <rPh sb="8" eb="10">
      <t>ヘイシャ</t>
    </rPh>
    <rPh sb="10" eb="13">
      <t>エイギョウビ</t>
    </rPh>
    <rPh sb="14" eb="16">
      <t>バアイ</t>
    </rPh>
    <rPh sb="19" eb="21">
      <t>ゲンソク</t>
    </rPh>
    <rPh sb="21" eb="23">
      <t>ソクジツ</t>
    </rPh>
    <rPh sb="23" eb="25">
      <t>タイオウ</t>
    </rPh>
    <phoneticPr fontId="4"/>
  </si>
  <si>
    <t>②クレーム発生が弊社休業日及び夜間の場合には、翌営業日に対応いたします</t>
    <rPh sb="5" eb="7">
      <t>ハッセイ</t>
    </rPh>
    <rPh sb="8" eb="10">
      <t>ヘイシャ</t>
    </rPh>
    <rPh sb="10" eb="13">
      <t>キュウギョウビ</t>
    </rPh>
    <rPh sb="13" eb="14">
      <t>オヨ</t>
    </rPh>
    <rPh sb="15" eb="17">
      <t>ヤカン</t>
    </rPh>
    <rPh sb="18" eb="20">
      <t>バアイ</t>
    </rPh>
    <rPh sb="23" eb="24">
      <t>ヨク</t>
    </rPh>
    <rPh sb="24" eb="27">
      <t>エイギョウビ</t>
    </rPh>
    <rPh sb="28" eb="30">
      <t>タイオウ</t>
    </rPh>
    <phoneticPr fontId="4"/>
  </si>
  <si>
    <t>③広告主様へクレーム連絡が入った場合、クレーム主の情報を弊社にご報告いただき、その情報に基づき電話もしくは現地確認の上、チラシ引き取り・謝罪・賠償(※注)等の適切な措置を請け負います</t>
    <rPh sb="1" eb="3">
      <t>コウコク</t>
    </rPh>
    <rPh sb="3" eb="4">
      <t>ヌシ</t>
    </rPh>
    <rPh sb="4" eb="5">
      <t>サマ</t>
    </rPh>
    <rPh sb="10" eb="12">
      <t>レンラク</t>
    </rPh>
    <rPh sb="13" eb="14">
      <t>ハイ</t>
    </rPh>
    <rPh sb="16" eb="18">
      <t>バアイ</t>
    </rPh>
    <rPh sb="23" eb="24">
      <t>ヌシ</t>
    </rPh>
    <rPh sb="25" eb="27">
      <t>ジョウホウ</t>
    </rPh>
    <rPh sb="28" eb="30">
      <t>ヘイシャ</t>
    </rPh>
    <rPh sb="32" eb="34">
      <t>ホウコク</t>
    </rPh>
    <rPh sb="41" eb="43">
      <t>ジョウホウ</t>
    </rPh>
    <rPh sb="44" eb="45">
      <t>モト</t>
    </rPh>
    <rPh sb="47" eb="49">
      <t>デンワ</t>
    </rPh>
    <rPh sb="53" eb="55">
      <t>ゲンチ</t>
    </rPh>
    <rPh sb="55" eb="57">
      <t>カクニン</t>
    </rPh>
    <rPh sb="58" eb="59">
      <t>ウエ</t>
    </rPh>
    <rPh sb="63" eb="64">
      <t>ヒ</t>
    </rPh>
    <rPh sb="65" eb="66">
      <t>ト</t>
    </rPh>
    <rPh sb="68" eb="70">
      <t>シャザイ</t>
    </rPh>
    <rPh sb="71" eb="73">
      <t>バイショウ</t>
    </rPh>
    <rPh sb="75" eb="76">
      <t>チュウ</t>
    </rPh>
    <rPh sb="77" eb="78">
      <t>トウ</t>
    </rPh>
    <rPh sb="79" eb="81">
      <t>テキセツ</t>
    </rPh>
    <rPh sb="82" eb="84">
      <t>ソチ</t>
    </rPh>
    <rPh sb="85" eb="86">
      <t>ウ</t>
    </rPh>
    <rPh sb="87" eb="88">
      <t>オ</t>
    </rPh>
    <phoneticPr fontId="4"/>
  </si>
  <si>
    <t>(※注)　　ここで言う「賠償」とは、投函作業によりクレーム主に不要の損害(ポスト破損等)を与えてしまった場合の賠償のこと</t>
    <rPh sb="9" eb="10">
      <t>イ</t>
    </rPh>
    <rPh sb="12" eb="14">
      <t>バイショウ</t>
    </rPh>
    <rPh sb="18" eb="20">
      <t>トウカン</t>
    </rPh>
    <rPh sb="20" eb="22">
      <t>サギョウ</t>
    </rPh>
    <rPh sb="29" eb="30">
      <t>ヌシ</t>
    </rPh>
    <rPh sb="31" eb="33">
      <t>フヨウ</t>
    </rPh>
    <rPh sb="34" eb="36">
      <t>ソンガイ</t>
    </rPh>
    <rPh sb="40" eb="42">
      <t>ハソン</t>
    </rPh>
    <rPh sb="42" eb="43">
      <t>トウ</t>
    </rPh>
    <rPh sb="45" eb="46">
      <t>アタ</t>
    </rPh>
    <rPh sb="52" eb="54">
      <t>バアイ</t>
    </rPh>
    <rPh sb="55" eb="57">
      <t>バイショウ</t>
    </rPh>
    <phoneticPr fontId="4"/>
  </si>
  <si>
    <t>④クレーム主の情報が不明もしくは間違えていた場合、又、言動が曖昧であり、現物(クレーム元のチラシもしくは情報誌)が確認できない場合には対応不能となります</t>
    <rPh sb="5" eb="6">
      <t>ヌシ</t>
    </rPh>
    <rPh sb="7" eb="9">
      <t>ジョウホウ</t>
    </rPh>
    <rPh sb="10" eb="12">
      <t>フメイ</t>
    </rPh>
    <rPh sb="16" eb="18">
      <t>マチガ</t>
    </rPh>
    <rPh sb="22" eb="24">
      <t>バアイ</t>
    </rPh>
    <rPh sb="25" eb="26">
      <t>マタ</t>
    </rPh>
    <rPh sb="27" eb="29">
      <t>ゲンドウ</t>
    </rPh>
    <rPh sb="30" eb="32">
      <t>アイマイ</t>
    </rPh>
    <rPh sb="36" eb="38">
      <t>ゲンブツ</t>
    </rPh>
    <rPh sb="43" eb="44">
      <t>モト</t>
    </rPh>
    <rPh sb="52" eb="55">
      <t>ジョウホウシ</t>
    </rPh>
    <rPh sb="57" eb="59">
      <t>カクニン</t>
    </rPh>
    <rPh sb="63" eb="65">
      <t>バアイ</t>
    </rPh>
    <rPh sb="67" eb="69">
      <t>タイオウ</t>
    </rPh>
    <rPh sb="69" eb="71">
      <t>フノウ</t>
    </rPh>
    <phoneticPr fontId="4"/>
  </si>
  <si>
    <t>①クレーム発生時にはクレーム主の情報を必ずご確認ください</t>
    <rPh sb="5" eb="7">
      <t>ハッセイ</t>
    </rPh>
    <rPh sb="7" eb="8">
      <t>ジ</t>
    </rPh>
    <rPh sb="14" eb="15">
      <t>ヌシ</t>
    </rPh>
    <rPh sb="16" eb="18">
      <t>ジョウホウ</t>
    </rPh>
    <rPh sb="19" eb="20">
      <t>カナラ</t>
    </rPh>
    <rPh sb="22" eb="24">
      <t>カクニン</t>
    </rPh>
    <phoneticPr fontId="4"/>
  </si>
  <si>
    <t>※上記の情報が確認できない、間違えている場合には弊社では対応不可能となります</t>
    <rPh sb="1" eb="3">
      <t>ジョウキ</t>
    </rPh>
    <rPh sb="4" eb="6">
      <t>ジョウホウ</t>
    </rPh>
    <rPh sb="7" eb="9">
      <t>カクニン</t>
    </rPh>
    <rPh sb="14" eb="16">
      <t>マチガ</t>
    </rPh>
    <rPh sb="20" eb="22">
      <t>バアイ</t>
    </rPh>
    <rPh sb="24" eb="26">
      <t>ヘイシャ</t>
    </rPh>
    <rPh sb="28" eb="30">
      <t>タイオウ</t>
    </rPh>
    <rPh sb="30" eb="33">
      <t>フカノウ</t>
    </rPh>
    <phoneticPr fontId="4"/>
  </si>
  <si>
    <t>※上記の情報が確認できない、間違えている状態で同エリアに配布を続ける場合、クレーム再発の可能性があります</t>
    <rPh sb="1" eb="3">
      <t>ジョウキ</t>
    </rPh>
    <rPh sb="4" eb="6">
      <t>ジョウホウ</t>
    </rPh>
    <rPh sb="7" eb="9">
      <t>カクニン</t>
    </rPh>
    <rPh sb="14" eb="16">
      <t>マチガ</t>
    </rPh>
    <rPh sb="20" eb="22">
      <t>ジョウタイ</t>
    </rPh>
    <rPh sb="23" eb="24">
      <t>ドウ</t>
    </rPh>
    <rPh sb="28" eb="30">
      <t>ハイフ</t>
    </rPh>
    <rPh sb="31" eb="32">
      <t>ツヅ</t>
    </rPh>
    <rPh sb="34" eb="36">
      <t>バアイ</t>
    </rPh>
    <rPh sb="41" eb="43">
      <t>サイハツ</t>
    </rPh>
    <rPh sb="44" eb="47">
      <t>カノウセイ</t>
    </rPh>
    <phoneticPr fontId="4"/>
  </si>
  <si>
    <t>※クレーム主が詳細な個人情報を公表しない場合がございますが、情報が曖昧な限り再発の可能性があり、再発防止のためには詳細な情報が必要不可欠である旨をお伝えください</t>
    <rPh sb="5" eb="6">
      <t>ヌシ</t>
    </rPh>
    <rPh sb="7" eb="9">
      <t>ショウサイ</t>
    </rPh>
    <rPh sb="10" eb="12">
      <t>コジン</t>
    </rPh>
    <rPh sb="12" eb="14">
      <t>ジョウホウ</t>
    </rPh>
    <rPh sb="15" eb="17">
      <t>コウヒョウ</t>
    </rPh>
    <rPh sb="20" eb="22">
      <t>バアイ</t>
    </rPh>
    <rPh sb="30" eb="32">
      <t>ジョウホウ</t>
    </rPh>
    <rPh sb="33" eb="35">
      <t>アイマイ</t>
    </rPh>
    <rPh sb="36" eb="37">
      <t>カギ</t>
    </rPh>
    <rPh sb="38" eb="40">
      <t>サイハツ</t>
    </rPh>
    <rPh sb="41" eb="44">
      <t>カノウセイ</t>
    </rPh>
    <rPh sb="48" eb="50">
      <t>サイハツ</t>
    </rPh>
    <rPh sb="50" eb="52">
      <t>ボウシ</t>
    </rPh>
    <rPh sb="57" eb="59">
      <t>ショウサイ</t>
    </rPh>
    <rPh sb="60" eb="62">
      <t>ジョウホウ</t>
    </rPh>
    <rPh sb="63" eb="65">
      <t>ヒツヨウ</t>
    </rPh>
    <rPh sb="65" eb="68">
      <t>フカケツ</t>
    </rPh>
    <rPh sb="71" eb="72">
      <t>ムネ</t>
    </rPh>
    <rPh sb="74" eb="75">
      <t>ツタ</t>
    </rPh>
    <phoneticPr fontId="4"/>
  </si>
  <si>
    <t>②クレーム内容(状況)をご確認ください</t>
    <rPh sb="5" eb="7">
      <t>ナイヨウ</t>
    </rPh>
    <rPh sb="8" eb="10">
      <t>ジョウキョウ</t>
    </rPh>
    <rPh sb="13" eb="15">
      <t>カクニン</t>
    </rPh>
    <phoneticPr fontId="4"/>
  </si>
  <si>
    <t>※クレーム内容は多岐にわたりますが、内容によりその対応が異なります</t>
    <rPh sb="5" eb="7">
      <t>ナイヨウ</t>
    </rPh>
    <rPh sb="8" eb="10">
      <t>タキ</t>
    </rPh>
    <rPh sb="18" eb="20">
      <t>ナイヨウ</t>
    </rPh>
    <rPh sb="25" eb="27">
      <t>タイオウ</t>
    </rPh>
    <rPh sb="28" eb="29">
      <t>コト</t>
    </rPh>
    <phoneticPr fontId="4"/>
  </si>
  <si>
    <t>③上記の①②の情報を弊社または当該営業担当者へお電話にて至急ご一報ください</t>
    <rPh sb="1" eb="3">
      <t>ジョウキ</t>
    </rPh>
    <rPh sb="7" eb="9">
      <t>ジョウホウ</t>
    </rPh>
    <rPh sb="10" eb="12">
      <t>ヘイシャ</t>
    </rPh>
    <rPh sb="15" eb="17">
      <t>トウガイ</t>
    </rPh>
    <rPh sb="17" eb="19">
      <t>エイギョウ</t>
    </rPh>
    <rPh sb="19" eb="21">
      <t>タントウ</t>
    </rPh>
    <rPh sb="21" eb="22">
      <t>シャ</t>
    </rPh>
    <rPh sb="24" eb="26">
      <t>デンワ</t>
    </rPh>
    <rPh sb="28" eb="30">
      <t>シキュウ</t>
    </rPh>
    <rPh sb="31" eb="33">
      <t>イッポウ</t>
    </rPh>
    <phoneticPr fontId="4"/>
  </si>
  <si>
    <t>※クレーム主の情報を確認した際には、可能な限り迅速にご連絡ください</t>
    <rPh sb="5" eb="6">
      <t>ヌシ</t>
    </rPh>
    <rPh sb="7" eb="9">
      <t>ジョウホウ</t>
    </rPh>
    <rPh sb="10" eb="12">
      <t>カクニン</t>
    </rPh>
    <rPh sb="14" eb="15">
      <t>サイ</t>
    </rPh>
    <rPh sb="18" eb="20">
      <t>カノウ</t>
    </rPh>
    <rPh sb="21" eb="22">
      <t>カギ</t>
    </rPh>
    <rPh sb="23" eb="25">
      <t>ジンソク</t>
    </rPh>
    <rPh sb="27" eb="29">
      <t>レンラク</t>
    </rPh>
    <phoneticPr fontId="4"/>
  </si>
  <si>
    <t>④弊社へ業務発注の際には上記の点を予めご了承いただきますようお願い申し上げます</t>
    <rPh sb="1" eb="3">
      <t>ヘイシャ</t>
    </rPh>
    <rPh sb="4" eb="6">
      <t>ギョウム</t>
    </rPh>
    <rPh sb="6" eb="8">
      <t>ハッチュウ</t>
    </rPh>
    <rPh sb="9" eb="10">
      <t>サイ</t>
    </rPh>
    <rPh sb="12" eb="14">
      <t>ジョウキ</t>
    </rPh>
    <rPh sb="15" eb="16">
      <t>テン</t>
    </rPh>
    <rPh sb="17" eb="18">
      <t>アラカジ</t>
    </rPh>
    <rPh sb="20" eb="22">
      <t>リョウショウ</t>
    </rPh>
    <rPh sb="31" eb="32">
      <t>ネガ</t>
    </rPh>
    <rPh sb="33" eb="34">
      <t>モウ</t>
    </rPh>
    <rPh sb="35" eb="36">
      <t>ア</t>
    </rPh>
    <phoneticPr fontId="4"/>
  </si>
  <si>
    <t>※発注書提出又は配布物の納品をもって上記の内容に同意したものとさせていただきます。</t>
    <rPh sb="1" eb="4">
      <t>ハッチュウショ</t>
    </rPh>
    <rPh sb="4" eb="6">
      <t>テイシュツ</t>
    </rPh>
    <rPh sb="6" eb="7">
      <t>マタ</t>
    </rPh>
    <rPh sb="8" eb="10">
      <t>ハイフ</t>
    </rPh>
    <rPh sb="10" eb="11">
      <t>モノ</t>
    </rPh>
    <rPh sb="12" eb="14">
      <t>ノウヒン</t>
    </rPh>
    <rPh sb="18" eb="20">
      <t>ジョウキ</t>
    </rPh>
    <rPh sb="21" eb="23">
      <t>ナイヨウ</t>
    </rPh>
    <rPh sb="24" eb="26">
      <t>ドウイ</t>
    </rPh>
    <phoneticPr fontId="4"/>
  </si>
  <si>
    <t>※配布希望エリアと上記太枠内全てご記入いただいたうえで、メールまたはFAXにてお申込みください。</t>
    <rPh sb="1" eb="3">
      <t>ハイフ</t>
    </rPh>
    <rPh sb="3" eb="5">
      <t>キボウ</t>
    </rPh>
    <phoneticPr fontId="4"/>
  </si>
  <si>
    <r>
      <rPr>
        <b/>
        <sz val="11"/>
        <color theme="1"/>
        <rFont val="ＭＳ Ｐゴシック"/>
        <family val="3"/>
        <charset val="128"/>
        <scheme val="minor"/>
      </rPr>
      <t>TEL：</t>
    </r>
    <r>
      <rPr>
        <sz val="11"/>
        <color theme="1"/>
        <rFont val="ＭＳ Ｐゴシック"/>
        <family val="3"/>
        <charset val="128"/>
        <scheme val="minor"/>
      </rPr>
      <t>0258-86-8773</t>
    </r>
    <phoneticPr fontId="4"/>
  </si>
  <si>
    <r>
      <rPr>
        <b/>
        <sz val="11"/>
        <rFont val="ＭＳ Ｐゴシック"/>
        <family val="3"/>
        <charset val="128"/>
        <scheme val="minor"/>
      </rPr>
      <t>FAX：</t>
    </r>
    <r>
      <rPr>
        <sz val="11"/>
        <rFont val="ＭＳ Ｐゴシック"/>
        <family val="3"/>
        <charset val="128"/>
        <scheme val="minor"/>
      </rPr>
      <t>0258-86-8783</t>
    </r>
    <phoneticPr fontId="4"/>
  </si>
  <si>
    <t>mail:</t>
    <phoneticPr fontId="4"/>
  </si>
  <si>
    <t>post@able-pro.com</t>
    <phoneticPr fontId="4"/>
  </si>
  <si>
    <t>mail:</t>
  </si>
  <si>
    <r>
      <rPr>
        <b/>
        <sz val="11"/>
        <color theme="1"/>
        <rFont val="ＭＳ Ｐゴシック"/>
        <family val="3"/>
        <charset val="128"/>
        <scheme val="minor"/>
      </rPr>
      <t>TEL：</t>
    </r>
    <r>
      <rPr>
        <sz val="11"/>
        <color theme="1"/>
        <rFont val="ＭＳ Ｐゴシック"/>
        <family val="3"/>
        <charset val="128"/>
        <scheme val="minor"/>
      </rPr>
      <t>0256-46-8417</t>
    </r>
    <phoneticPr fontId="4"/>
  </si>
  <si>
    <r>
      <rPr>
        <b/>
        <sz val="11"/>
        <rFont val="ＭＳ Ｐゴシック"/>
        <family val="3"/>
        <charset val="128"/>
        <scheme val="minor"/>
      </rPr>
      <t>FAX：</t>
    </r>
    <r>
      <rPr>
        <sz val="11"/>
        <rFont val="ＭＳ Ｐゴシック"/>
        <family val="3"/>
        <charset val="128"/>
        <scheme val="minor"/>
      </rPr>
      <t>0256-46-8431</t>
    </r>
    <phoneticPr fontId="4"/>
  </si>
  <si>
    <t>kenoh@s-joho.com</t>
  </si>
  <si>
    <r>
      <rPr>
        <b/>
        <sz val="10"/>
        <color theme="1"/>
        <rFont val="ＭＳ Ｐゴシック"/>
        <family val="3"/>
        <charset val="128"/>
        <scheme val="minor"/>
      </rPr>
      <t>■チラシ納品場所</t>
    </r>
    <r>
      <rPr>
        <sz val="10"/>
        <color theme="1"/>
        <rFont val="ＭＳ Ｐゴシック"/>
        <family val="3"/>
        <charset val="128"/>
        <scheme val="minor"/>
      </rPr>
      <t>：新潟県長岡市喜多町386番地1F　㈱バーツプロダクション</t>
    </r>
    <rPh sb="4" eb="6">
      <t>ノウヒン</t>
    </rPh>
    <rPh sb="6" eb="8">
      <t>バショ</t>
    </rPh>
    <rPh sb="9" eb="12">
      <t>ニイガタケン</t>
    </rPh>
    <rPh sb="12" eb="15">
      <t>ナガオカシ</t>
    </rPh>
    <rPh sb="15" eb="18">
      <t>キタマチ</t>
    </rPh>
    <rPh sb="21" eb="23">
      <t>バンチ</t>
    </rPh>
    <phoneticPr fontId="4"/>
  </si>
  <si>
    <r>
      <rPr>
        <b/>
        <sz val="10"/>
        <color theme="1"/>
        <rFont val="ＭＳ Ｐゴシック"/>
        <family val="3"/>
        <charset val="128"/>
        <scheme val="minor"/>
      </rPr>
      <t>TEL：</t>
    </r>
    <r>
      <rPr>
        <sz val="10"/>
        <color theme="1"/>
        <rFont val="ＭＳ Ｐゴシック"/>
        <family val="3"/>
        <charset val="128"/>
        <scheme val="minor"/>
      </rPr>
      <t>0258-86-8773</t>
    </r>
    <phoneticPr fontId="4"/>
  </si>
  <si>
    <r>
      <rPr>
        <b/>
        <sz val="10"/>
        <rFont val="ＭＳ Ｐゴシック"/>
        <family val="3"/>
        <charset val="128"/>
        <scheme val="minor"/>
      </rPr>
      <t>FAX：</t>
    </r>
    <r>
      <rPr>
        <sz val="10"/>
        <rFont val="ＭＳ Ｐゴシック"/>
        <family val="3"/>
        <charset val="128"/>
        <scheme val="minor"/>
      </rPr>
      <t>0258-86-8783</t>
    </r>
    <phoneticPr fontId="4"/>
  </si>
  <si>
    <r>
      <rPr>
        <b/>
        <sz val="10"/>
        <color theme="1"/>
        <rFont val="ＭＳ Ｐゴシック"/>
        <family val="3"/>
        <charset val="128"/>
        <scheme val="minor"/>
      </rPr>
      <t>TEL：</t>
    </r>
    <r>
      <rPr>
        <sz val="10"/>
        <color theme="1"/>
        <rFont val="ＭＳ Ｐゴシック"/>
        <family val="3"/>
        <charset val="128"/>
        <scheme val="minor"/>
      </rPr>
      <t>0256-46-8417</t>
    </r>
    <phoneticPr fontId="4"/>
  </si>
  <si>
    <r>
      <rPr>
        <b/>
        <sz val="10"/>
        <rFont val="ＭＳ Ｐゴシック"/>
        <family val="3"/>
        <charset val="128"/>
        <scheme val="minor"/>
      </rPr>
      <t>FAX：</t>
    </r>
    <r>
      <rPr>
        <sz val="10"/>
        <rFont val="ＭＳ Ｐゴシック"/>
        <family val="3"/>
        <charset val="128"/>
        <scheme val="minor"/>
      </rPr>
      <t>0256-46-8431</t>
    </r>
    <phoneticPr fontId="4"/>
  </si>
  <si>
    <r>
      <rPr>
        <b/>
        <sz val="10"/>
        <color theme="1"/>
        <rFont val="ＭＳ Ｐゴシック"/>
        <family val="3"/>
        <charset val="128"/>
        <scheme val="minor"/>
      </rPr>
      <t>■情報誌制作</t>
    </r>
    <r>
      <rPr>
        <sz val="10"/>
        <color theme="1"/>
        <rFont val="ＭＳ Ｐゴシック"/>
        <family val="3"/>
        <charset val="128"/>
        <scheme val="minor"/>
      </rPr>
      <t>：新潟県三条市須頃3丁目31番　㈱生活情報新聞社 県央編集室</t>
    </r>
    <rPh sb="1" eb="4">
      <t>ジョウホウシ</t>
    </rPh>
    <rPh sb="4" eb="6">
      <t>セイサク</t>
    </rPh>
    <rPh sb="7" eb="10">
      <t>ニイガタケン</t>
    </rPh>
    <rPh sb="10" eb="13">
      <t>サンジョウシ</t>
    </rPh>
    <rPh sb="13" eb="15">
      <t>スゴロ</t>
    </rPh>
    <rPh sb="16" eb="18">
      <t>チョウメ</t>
    </rPh>
    <rPh sb="20" eb="21">
      <t>バン</t>
    </rPh>
    <rPh sb="23" eb="30">
      <t>セイカツジョウホウシンブンシャ</t>
    </rPh>
    <rPh sb="31" eb="33">
      <t>ケンオウ</t>
    </rPh>
    <rPh sb="33" eb="36">
      <t>ヘンシュウシツ</t>
    </rPh>
    <phoneticPr fontId="4"/>
  </si>
  <si>
    <t>　㈱生活情報新聞社とお取引をご希望の場合は直接メール・FAXいただいてかまいません</t>
    <rPh sb="2" eb="9">
      <t>セイカツジョウホウシンブンシャ</t>
    </rPh>
    <rPh sb="11" eb="13">
      <t>トリヒキ</t>
    </rPh>
    <rPh sb="15" eb="17">
      <t>キボウ</t>
    </rPh>
    <rPh sb="18" eb="20">
      <t>バアイ</t>
    </rPh>
    <rPh sb="21" eb="23">
      <t>チョクセツ</t>
    </rPh>
    <phoneticPr fontId="4"/>
  </si>
  <si>
    <t>★情報誌同配布</t>
    <rPh sb="1" eb="4">
      <t>ジョウホウシ</t>
    </rPh>
    <rPh sb="4" eb="7">
      <t>ドウハイフ</t>
    </rPh>
    <phoneticPr fontId="4"/>
  </si>
  <si>
    <t>★チラシのみの合同配布</t>
    <rPh sb="7" eb="9">
      <t>ゴウドウ</t>
    </rPh>
    <rPh sb="9" eb="11">
      <t>ハイフ</t>
    </rPh>
    <phoneticPr fontId="4"/>
  </si>
  <si>
    <t>ハガキ</t>
    <phoneticPr fontId="4"/>
  </si>
  <si>
    <t>7円</t>
    <rPh sb="1" eb="2">
      <t>エン</t>
    </rPh>
    <phoneticPr fontId="4"/>
  </si>
  <si>
    <t>【特殊配布方法につきまして】</t>
    <rPh sb="1" eb="3">
      <t>トクシュ</t>
    </rPh>
    <rPh sb="3" eb="5">
      <t>ハイフ</t>
    </rPh>
    <rPh sb="5" eb="7">
      <t>ホウホウ</t>
    </rPh>
    <phoneticPr fontId="4"/>
  </si>
  <si>
    <t>情報誌にチラシを挟まない、チラシの順番を変更したい</t>
    <rPh sb="0" eb="3">
      <t>ジョウホウシ</t>
    </rPh>
    <rPh sb="8" eb="9">
      <t>ハサ</t>
    </rPh>
    <rPh sb="17" eb="19">
      <t>ジュンバン</t>
    </rPh>
    <rPh sb="20" eb="22">
      <t>ヘンコウ</t>
    </rPh>
    <phoneticPr fontId="4"/>
  </si>
  <si>
    <t>等の配布時に特別な配布方法をご希望の場合は作業費用の増額にてお受けいたします</t>
    <rPh sb="0" eb="1">
      <t>ナド</t>
    </rPh>
    <rPh sb="2" eb="4">
      <t>ハイフ</t>
    </rPh>
    <rPh sb="4" eb="5">
      <t>ジ</t>
    </rPh>
    <rPh sb="6" eb="8">
      <t>トクベツ</t>
    </rPh>
    <rPh sb="9" eb="11">
      <t>ハイフ</t>
    </rPh>
    <rPh sb="11" eb="13">
      <t>ホウホウ</t>
    </rPh>
    <rPh sb="15" eb="17">
      <t>キボウ</t>
    </rPh>
    <rPh sb="18" eb="20">
      <t>バアイ</t>
    </rPh>
    <rPh sb="21" eb="23">
      <t>サギョウ</t>
    </rPh>
    <rPh sb="23" eb="25">
      <t>ヒヨウ</t>
    </rPh>
    <rPh sb="26" eb="28">
      <t>ゾウガク</t>
    </rPh>
    <rPh sb="31" eb="32">
      <t>ウ</t>
    </rPh>
    <phoneticPr fontId="4"/>
  </si>
  <si>
    <t>詳細な内容はお問い合わせください</t>
    <rPh sb="0" eb="2">
      <t>ショウサイ</t>
    </rPh>
    <rPh sb="3" eb="5">
      <t>ナイヨウ</t>
    </rPh>
    <rPh sb="7" eb="8">
      <t>ト</t>
    </rPh>
    <rPh sb="9" eb="10">
      <t>ア</t>
    </rPh>
    <phoneticPr fontId="4"/>
  </si>
  <si>
    <t>【各種セグメント関しまして】</t>
    <rPh sb="1" eb="3">
      <t>カクシュ</t>
    </rPh>
    <rPh sb="8" eb="9">
      <t>カン</t>
    </rPh>
    <phoneticPr fontId="4"/>
  </si>
  <si>
    <t>現在の弊社配布サービスは軒並み配布に特化した形になっております</t>
    <rPh sb="0" eb="2">
      <t>ゲンザイ</t>
    </rPh>
    <rPh sb="3" eb="5">
      <t>ヘイシャ</t>
    </rPh>
    <rPh sb="5" eb="7">
      <t>ハイフ</t>
    </rPh>
    <rPh sb="12" eb="14">
      <t>ノキナ</t>
    </rPh>
    <rPh sb="15" eb="17">
      <t>ハイフ</t>
    </rPh>
    <rPh sb="18" eb="20">
      <t>トッカ</t>
    </rPh>
    <rPh sb="22" eb="23">
      <t>カタチ</t>
    </rPh>
    <phoneticPr fontId="4"/>
  </si>
  <si>
    <t>アパート限定、店舗限定などのセグメントに関しては別途お見積りとなります</t>
    <rPh sb="4" eb="6">
      <t>ゲンテイ</t>
    </rPh>
    <rPh sb="7" eb="9">
      <t>テンポ</t>
    </rPh>
    <rPh sb="9" eb="11">
      <t>ゲンテイ</t>
    </rPh>
    <rPh sb="20" eb="21">
      <t>カン</t>
    </rPh>
    <rPh sb="24" eb="26">
      <t>ベット</t>
    </rPh>
    <rPh sb="27" eb="29">
      <t>ミツモ</t>
    </rPh>
    <phoneticPr fontId="4"/>
  </si>
  <si>
    <t>B3まで</t>
    <phoneticPr fontId="4"/>
  </si>
  <si>
    <t>8円</t>
    <rPh sb="1" eb="2">
      <t>エン</t>
    </rPh>
    <phoneticPr fontId="4"/>
  </si>
  <si>
    <t>B3以上・変形</t>
    <rPh sb="2" eb="4">
      <t>イジョウ</t>
    </rPh>
    <rPh sb="5" eb="7">
      <t>ヘンケイ</t>
    </rPh>
    <phoneticPr fontId="4"/>
  </si>
  <si>
    <t>別途お見積り</t>
    <rPh sb="0" eb="2">
      <t>ベット</t>
    </rPh>
    <rPh sb="3" eb="5">
      <t>ミツモ</t>
    </rPh>
    <phoneticPr fontId="4"/>
  </si>
  <si>
    <t>★最新の発注書は下記の弊社HP、または情報誌のHPよりダウンロードできます</t>
    <rPh sb="1" eb="3">
      <t>サイシン</t>
    </rPh>
    <rPh sb="4" eb="7">
      <t>ハッチュウショ</t>
    </rPh>
    <rPh sb="8" eb="10">
      <t>カキ</t>
    </rPh>
    <rPh sb="11" eb="13">
      <t>ヘイシャ</t>
    </rPh>
    <rPh sb="19" eb="22">
      <t>ジョウホウシ</t>
    </rPh>
    <phoneticPr fontId="4"/>
  </si>
  <si>
    <t>【バーツプロダクションHP】</t>
    <phoneticPr fontId="4"/>
  </si>
  <si>
    <t>URL:https://www.virts.jp/posting/</t>
    <phoneticPr fontId="4"/>
  </si>
  <si>
    <t>【まるごと生活情報HP】</t>
    <rPh sb="5" eb="7">
      <t>セイカツ</t>
    </rPh>
    <rPh sb="7" eb="9">
      <t>ジョウホウ</t>
    </rPh>
    <phoneticPr fontId="4"/>
  </si>
  <si>
    <t>　しかしながら、NGデータの貸し出し、開示等は行っておりませんのでご了承下さい</t>
    <rPh sb="14" eb="15">
      <t>カ</t>
    </rPh>
    <rPh sb="16" eb="17">
      <t>ダ</t>
    </rPh>
    <rPh sb="19" eb="21">
      <t>カイジ</t>
    </rPh>
    <rPh sb="21" eb="22">
      <t>トウ</t>
    </rPh>
    <rPh sb="23" eb="24">
      <t>オコナ</t>
    </rPh>
    <rPh sb="34" eb="37">
      <t>リョウショウクダ</t>
    </rPh>
    <phoneticPr fontId="4"/>
  </si>
  <si>
    <t>■チラシ保管につきまして</t>
    <rPh sb="4" eb="6">
      <t>ホカン</t>
    </rPh>
    <phoneticPr fontId="4"/>
  </si>
  <si>
    <t>チラシの保管をご希望する場合</t>
    <rPh sb="4" eb="6">
      <t>ホカン</t>
    </rPh>
    <rPh sb="8" eb="10">
      <t>キボウ</t>
    </rPh>
    <rPh sb="12" eb="14">
      <t>バアイ</t>
    </rPh>
    <phoneticPr fontId="4"/>
  </si>
  <si>
    <t>②詳細な配布計画</t>
    <rPh sb="1" eb="3">
      <t>ショウサイ</t>
    </rPh>
    <rPh sb="4" eb="6">
      <t>ハイフ</t>
    </rPh>
    <rPh sb="6" eb="8">
      <t>ケイカク</t>
    </rPh>
    <phoneticPr fontId="4"/>
  </si>
  <si>
    <t>③ご担当連絡先</t>
    <rPh sb="2" eb="4">
      <t>タントウ</t>
    </rPh>
    <rPh sb="4" eb="6">
      <t>レンラク</t>
    </rPh>
    <rPh sb="6" eb="7">
      <t>サキ</t>
    </rPh>
    <phoneticPr fontId="4"/>
  </si>
  <si>
    <t>以上を明確にしていただき、必ず弊社担当者までご提示ください</t>
    <rPh sb="0" eb="2">
      <t>イジョウ</t>
    </rPh>
    <rPh sb="3" eb="5">
      <t>メイカク</t>
    </rPh>
    <rPh sb="13" eb="14">
      <t>カナラ</t>
    </rPh>
    <rPh sb="15" eb="17">
      <t>ヘイシャ</t>
    </rPh>
    <rPh sb="17" eb="19">
      <t>タントウ</t>
    </rPh>
    <rPh sb="19" eb="20">
      <t>シャ</t>
    </rPh>
    <rPh sb="23" eb="25">
      <t>テイジ</t>
    </rPh>
    <phoneticPr fontId="4"/>
  </si>
  <si>
    <t>また、短期間の保管の予定の配布物が、連絡が無い状態で長期保管されている場合、</t>
    <rPh sb="3" eb="6">
      <t>タンキカン</t>
    </rPh>
    <rPh sb="7" eb="9">
      <t>ホカン</t>
    </rPh>
    <rPh sb="10" eb="12">
      <t>ヨテイ</t>
    </rPh>
    <rPh sb="13" eb="15">
      <t>ハイフ</t>
    </rPh>
    <rPh sb="15" eb="16">
      <t>ブツ</t>
    </rPh>
    <rPh sb="18" eb="20">
      <t>レンラク</t>
    </rPh>
    <rPh sb="21" eb="22">
      <t>ナ</t>
    </rPh>
    <rPh sb="23" eb="25">
      <t>ジョウタイ</t>
    </rPh>
    <rPh sb="26" eb="28">
      <t>チョウキ</t>
    </rPh>
    <rPh sb="28" eb="30">
      <t>ホカン</t>
    </rPh>
    <rPh sb="35" eb="37">
      <t>バアイ</t>
    </rPh>
    <phoneticPr fontId="4"/>
  </si>
  <si>
    <t>許可なく処分する場合がございますので、ご了承ください</t>
    <rPh sb="0" eb="2">
      <t>キョカ</t>
    </rPh>
    <rPh sb="4" eb="6">
      <t>ショブン</t>
    </rPh>
    <rPh sb="8" eb="10">
      <t>バアイ</t>
    </rPh>
    <rPh sb="20" eb="22">
      <t>リョウショウ</t>
    </rPh>
    <phoneticPr fontId="4"/>
  </si>
  <si>
    <t>㈱バーツプロダクション</t>
    <phoneticPr fontId="4"/>
  </si>
  <si>
    <t>チラシのみの配布　ポスティング発注書</t>
    <rPh sb="6" eb="8">
      <t>ハイフ</t>
    </rPh>
    <rPh sb="15" eb="18">
      <t>ハッチュウショ</t>
    </rPh>
    <phoneticPr fontId="4"/>
  </si>
  <si>
    <t>■折り込むチラシの企業名</t>
    <rPh sb="1" eb="2">
      <t>オ</t>
    </rPh>
    <rPh sb="3" eb="4">
      <t>コ</t>
    </rPh>
    <rPh sb="9" eb="12">
      <t>キギョウメイ</t>
    </rPh>
    <phoneticPr fontId="4"/>
  </si>
  <si>
    <t>■代理店名</t>
    <rPh sb="1" eb="5">
      <t>ダイリテンメイ</t>
    </rPh>
    <phoneticPr fontId="4"/>
  </si>
  <si>
    <t>■弊社担当</t>
    <rPh sb="1" eb="3">
      <t>ヘイシャ</t>
    </rPh>
    <rPh sb="3" eb="5">
      <t>タントウ</t>
    </rPh>
    <phoneticPr fontId="4"/>
  </si>
  <si>
    <t>※代理店様が仲介している場合はお名前をご記入ください</t>
    <rPh sb="1" eb="5">
      <t>ダイリテンサマ</t>
    </rPh>
    <rPh sb="6" eb="8">
      <t>チュウカイ</t>
    </rPh>
    <rPh sb="12" eb="14">
      <t>バアイ</t>
    </rPh>
    <rPh sb="16" eb="18">
      <t>ナマエ</t>
    </rPh>
    <rPh sb="20" eb="22">
      <t>キニュウ</t>
    </rPh>
    <phoneticPr fontId="4"/>
  </si>
  <si>
    <t>■単価</t>
    <rPh sb="1" eb="3">
      <t>タンカ</t>
    </rPh>
    <phoneticPr fontId="4"/>
  </si>
  <si>
    <t>■貴社ご住所</t>
    <rPh sb="1" eb="3">
      <t>キシャ</t>
    </rPh>
    <rPh sb="4" eb="6">
      <t>ジュウショ</t>
    </rPh>
    <phoneticPr fontId="4"/>
  </si>
  <si>
    <t>■貴社ご連絡先</t>
    <rPh sb="1" eb="3">
      <t>キシャ</t>
    </rPh>
    <rPh sb="4" eb="7">
      <t>レンラクサキ</t>
    </rPh>
    <phoneticPr fontId="4"/>
  </si>
  <si>
    <t>■入荷予定日</t>
    <rPh sb="1" eb="3">
      <t>ニュウカ</t>
    </rPh>
    <rPh sb="3" eb="5">
      <t>ヨテイ</t>
    </rPh>
    <rPh sb="5" eb="6">
      <t>ビ</t>
    </rPh>
    <phoneticPr fontId="4"/>
  </si>
  <si>
    <t>　　　月　　　日～　　　月　　　日配布</t>
  </si>
  <si>
    <r>
      <rPr>
        <b/>
        <sz val="12"/>
        <color theme="1"/>
        <rFont val="ＭＳ Ｐゴシック"/>
        <family val="3"/>
        <charset val="128"/>
        <scheme val="minor"/>
      </rPr>
      <t>■チラシ納品場所</t>
    </r>
    <r>
      <rPr>
        <sz val="12"/>
        <color theme="1"/>
        <rFont val="ＭＳ Ｐゴシック"/>
        <family val="3"/>
        <charset val="128"/>
        <scheme val="minor"/>
      </rPr>
      <t>：新潟県長岡市喜多町386番地1F　㈱バーツプロダクション</t>
    </r>
    <rPh sb="4" eb="6">
      <t>ノウヒン</t>
    </rPh>
    <rPh sb="6" eb="8">
      <t>バショ</t>
    </rPh>
    <rPh sb="9" eb="12">
      <t>ニイガタケン</t>
    </rPh>
    <rPh sb="12" eb="15">
      <t>ナガオカシ</t>
    </rPh>
    <rPh sb="15" eb="18">
      <t>キタマチ</t>
    </rPh>
    <rPh sb="21" eb="23">
      <t>バンチ</t>
    </rPh>
    <phoneticPr fontId="4"/>
  </si>
  <si>
    <t>6-1</t>
    <phoneticPr fontId="4"/>
  </si>
  <si>
    <t>東三条1</t>
    <rPh sb="0" eb="1">
      <t>ヒガシ</t>
    </rPh>
    <rPh sb="1" eb="3">
      <t>サンジョウ</t>
    </rPh>
    <phoneticPr fontId="2"/>
  </si>
  <si>
    <t>7-2</t>
  </si>
  <si>
    <t>東三条2</t>
    <rPh sb="0" eb="1">
      <t>ヒガシ</t>
    </rPh>
    <rPh sb="1" eb="3">
      <t>サンジョウ</t>
    </rPh>
    <phoneticPr fontId="2"/>
  </si>
  <si>
    <t>北入蔵3</t>
    <rPh sb="0" eb="1">
      <t>キタ</t>
    </rPh>
    <rPh sb="1" eb="2">
      <t>ニュウ</t>
    </rPh>
    <rPh sb="2" eb="3">
      <t>クラ</t>
    </rPh>
    <phoneticPr fontId="2"/>
  </si>
  <si>
    <t>37-2</t>
  </si>
  <si>
    <t>松ノ木町</t>
    <rPh sb="0" eb="1">
      <t>マツ</t>
    </rPh>
    <rPh sb="2" eb="3">
      <t>キ</t>
    </rPh>
    <rPh sb="3" eb="4">
      <t>チョウ</t>
    </rPh>
    <phoneticPr fontId="4"/>
  </si>
  <si>
    <t>37-3</t>
  </si>
  <si>
    <t>下坂井</t>
    <rPh sb="0" eb="3">
      <t>シモサカイ</t>
    </rPh>
    <phoneticPr fontId="4"/>
  </si>
  <si>
    <t>月岡1</t>
    <rPh sb="0" eb="2">
      <t>ツキオカ</t>
    </rPh>
    <phoneticPr fontId="2"/>
  </si>
  <si>
    <t>38-2</t>
  </si>
  <si>
    <t>月岡2</t>
    <rPh sb="0" eb="2">
      <t>ツキオカ</t>
    </rPh>
    <phoneticPr fontId="2"/>
  </si>
  <si>
    <t>須頃1</t>
    <rPh sb="0" eb="2">
      <t>スゴロ</t>
    </rPh>
    <phoneticPr fontId="2"/>
  </si>
  <si>
    <t>須頃2</t>
    <rPh sb="0" eb="2">
      <t>スゴロ</t>
    </rPh>
    <phoneticPr fontId="2"/>
  </si>
  <si>
    <t>39-1-3</t>
  </si>
  <si>
    <t>須頃3</t>
    <rPh sb="0" eb="2">
      <t>スゴロ</t>
    </rPh>
    <phoneticPr fontId="2"/>
  </si>
  <si>
    <t>39-1-4</t>
  </si>
  <si>
    <t>下須頃</t>
    <rPh sb="0" eb="3">
      <t>シモスゴロ</t>
    </rPh>
    <phoneticPr fontId="4"/>
  </si>
  <si>
    <t>井土巻1</t>
    <rPh sb="0" eb="3">
      <t>イドマキ</t>
    </rPh>
    <phoneticPr fontId="2"/>
  </si>
  <si>
    <t>3-1-2</t>
    <phoneticPr fontId="4"/>
  </si>
  <si>
    <t>井土巻2</t>
    <rPh sb="0" eb="3">
      <t>イドマキ</t>
    </rPh>
    <phoneticPr fontId="2"/>
  </si>
  <si>
    <t>3-1-3</t>
  </si>
  <si>
    <t>井土巻3</t>
    <rPh sb="0" eb="3">
      <t>イドマキ</t>
    </rPh>
    <phoneticPr fontId="2"/>
  </si>
  <si>
    <t>井土巻4</t>
    <rPh sb="0" eb="3">
      <t>イドマキ</t>
    </rPh>
    <phoneticPr fontId="2"/>
  </si>
  <si>
    <t>エリア合計</t>
    <rPh sb="3" eb="5">
      <t>ゴウケイ</t>
    </rPh>
    <phoneticPr fontId="4"/>
  </si>
  <si>
    <t>3-2-2</t>
    <phoneticPr fontId="4"/>
  </si>
  <si>
    <t>井土巻5</t>
    <rPh sb="0" eb="3">
      <t>イドマキ</t>
    </rPh>
    <phoneticPr fontId="2"/>
  </si>
  <si>
    <t>エリア折込合計</t>
    <rPh sb="3" eb="5">
      <t>オリコミ</t>
    </rPh>
    <rPh sb="5" eb="7">
      <t>ゴウケイ</t>
    </rPh>
    <phoneticPr fontId="4"/>
  </si>
  <si>
    <t>※まるごと県央！折込とチラシのみの配布で受注可能な枚数が異なる地域は、
配布物の投函を禁止しているが、情報誌の配布だけは特別に許可された集合住宅等がある地域です。</t>
    <rPh sb="5" eb="7">
      <t>ケンオウ</t>
    </rPh>
    <rPh sb="8" eb="10">
      <t>オリコミ</t>
    </rPh>
    <rPh sb="17" eb="19">
      <t>ハイフ</t>
    </rPh>
    <rPh sb="20" eb="22">
      <t>ジュチュウ</t>
    </rPh>
    <rPh sb="22" eb="24">
      <t>カノウ</t>
    </rPh>
    <rPh sb="25" eb="27">
      <t>マイスウ</t>
    </rPh>
    <rPh sb="28" eb="29">
      <t>コト</t>
    </rPh>
    <rPh sb="31" eb="33">
      <t>チイキ</t>
    </rPh>
    <rPh sb="36" eb="38">
      <t>ハイフ</t>
    </rPh>
    <rPh sb="38" eb="39">
      <t>ブツ</t>
    </rPh>
    <rPh sb="40" eb="42">
      <t>トウカン</t>
    </rPh>
    <rPh sb="43" eb="45">
      <t>キンシ</t>
    </rPh>
    <rPh sb="51" eb="54">
      <t>ジョウホウシ</t>
    </rPh>
    <rPh sb="55" eb="57">
      <t>ハイフ</t>
    </rPh>
    <rPh sb="60" eb="62">
      <t>トクベツ</t>
    </rPh>
    <rPh sb="63" eb="65">
      <t>キョカ</t>
    </rPh>
    <rPh sb="68" eb="70">
      <t>シュウゴウ</t>
    </rPh>
    <rPh sb="70" eb="72">
      <t>ジュウタク</t>
    </rPh>
    <rPh sb="72" eb="73">
      <t>ナド</t>
    </rPh>
    <rPh sb="76" eb="78">
      <t>チイキ</t>
    </rPh>
    <phoneticPr fontId="4"/>
  </si>
  <si>
    <t>※この発注書はまるごと県央！との同配布ではありません。ご注意ください。</t>
    <rPh sb="3" eb="6">
      <t>ハッチュウショ</t>
    </rPh>
    <rPh sb="11" eb="13">
      <t>ケンオウ</t>
    </rPh>
    <rPh sb="16" eb="19">
      <t>ドウハイフ</t>
    </rPh>
    <rPh sb="28" eb="30">
      <t>チュウイ</t>
    </rPh>
    <phoneticPr fontId="4"/>
  </si>
  <si>
    <r>
      <rPr>
        <b/>
        <sz val="11"/>
        <color theme="1"/>
        <rFont val="ＭＳ Ｐゴシック"/>
        <family val="3"/>
        <charset val="128"/>
        <scheme val="minor"/>
      </rPr>
      <t>■情報誌制作</t>
    </r>
    <r>
      <rPr>
        <sz val="11"/>
        <color theme="1"/>
        <rFont val="ＭＳ Ｐゴシック"/>
        <family val="3"/>
        <charset val="128"/>
        <scheme val="minor"/>
      </rPr>
      <t>：新潟県三条市須頃3丁目31番　㈱生活情報新聞社 県央編集室</t>
    </r>
    <rPh sb="1" eb="4">
      <t>ジョウホウシ</t>
    </rPh>
    <rPh sb="4" eb="6">
      <t>セイサク</t>
    </rPh>
    <rPh sb="7" eb="10">
      <t>ニイガタケン</t>
    </rPh>
    <rPh sb="10" eb="13">
      <t>サンジョウシ</t>
    </rPh>
    <rPh sb="13" eb="15">
      <t>スゴロ</t>
    </rPh>
    <rPh sb="16" eb="18">
      <t>チョウメ</t>
    </rPh>
    <rPh sb="20" eb="21">
      <t>バン</t>
    </rPh>
    <rPh sb="23" eb="30">
      <t>セイカツジョウホウシンブンシャ</t>
    </rPh>
    <rPh sb="31" eb="33">
      <t>ケンオウ</t>
    </rPh>
    <rPh sb="33" eb="36">
      <t>ヘンシュウシツ</t>
    </rPh>
    <phoneticPr fontId="4"/>
  </si>
  <si>
    <t>5-1</t>
    <phoneticPr fontId="4"/>
  </si>
  <si>
    <t>6-2</t>
    <phoneticPr fontId="4"/>
  </si>
  <si>
    <t>水道町1～2</t>
    <rPh sb="0" eb="3">
      <t>スイドウマチ</t>
    </rPh>
    <phoneticPr fontId="2"/>
  </si>
  <si>
    <t>水道町3</t>
    <rPh sb="0" eb="3">
      <t>スイドウチョウ</t>
    </rPh>
    <phoneticPr fontId="2"/>
  </si>
  <si>
    <t>5-2</t>
    <phoneticPr fontId="4"/>
  </si>
  <si>
    <t>秋葉町1～3</t>
    <rPh sb="0" eb="3">
      <t>アキハチョウ</t>
    </rPh>
    <phoneticPr fontId="2"/>
  </si>
  <si>
    <t>秋葉町4</t>
    <rPh sb="0" eb="3">
      <t>アキハチョウ</t>
    </rPh>
    <phoneticPr fontId="2"/>
  </si>
  <si>
    <t>14-1</t>
    <phoneticPr fontId="4"/>
  </si>
  <si>
    <t>14-2</t>
    <phoneticPr fontId="4"/>
  </si>
  <si>
    <t>佐渡</t>
    <rPh sb="0" eb="2">
      <t>サワタリ</t>
    </rPh>
    <phoneticPr fontId="4"/>
  </si>
  <si>
    <t>小高</t>
    <rPh sb="0" eb="2">
      <t>コタカ</t>
    </rPh>
    <phoneticPr fontId="2"/>
  </si>
  <si>
    <t>■最低発注数量につきまして</t>
    <rPh sb="1" eb="7">
      <t>サイテイハッチュウスウリョウ</t>
    </rPh>
    <phoneticPr fontId="4"/>
  </si>
  <si>
    <r>
      <rPr>
        <b/>
        <sz val="10"/>
        <color theme="1"/>
        <rFont val="メイリオ"/>
        <family val="3"/>
        <charset val="128"/>
      </rPr>
      <t>弊社設定の1エリアから</t>
    </r>
    <r>
      <rPr>
        <sz val="10"/>
        <color theme="1"/>
        <rFont val="メイリオ"/>
        <family val="3"/>
        <charset val="128"/>
      </rPr>
      <t>が最低発注数となります</t>
    </r>
    <rPh sb="0" eb="2">
      <t>ヘイシャ</t>
    </rPh>
    <rPh sb="2" eb="4">
      <t>セッテイ</t>
    </rPh>
    <rPh sb="12" eb="14">
      <t>サイテイ</t>
    </rPh>
    <rPh sb="14" eb="17">
      <t>ハッチュウスウ</t>
    </rPh>
    <phoneticPr fontId="4"/>
  </si>
  <si>
    <t>※令和4年9月より、適正利益確保のため最低発注数量を設定いたします</t>
    <rPh sb="1" eb="3">
      <t>レイワ</t>
    </rPh>
    <rPh sb="4" eb="5">
      <t>ネン</t>
    </rPh>
    <rPh sb="6" eb="7">
      <t>ガツ</t>
    </rPh>
    <rPh sb="10" eb="12">
      <t>テキセイ</t>
    </rPh>
    <rPh sb="12" eb="14">
      <t>リエキ</t>
    </rPh>
    <rPh sb="14" eb="16">
      <t>カクホ</t>
    </rPh>
    <rPh sb="19" eb="23">
      <t>サイテイハッチュウ</t>
    </rPh>
    <rPh sb="23" eb="25">
      <t>スウリョウ</t>
    </rPh>
    <rPh sb="26" eb="28">
      <t>セッテイ</t>
    </rPh>
    <phoneticPr fontId="4"/>
  </si>
  <si>
    <t>配布管理者</t>
    <rPh sb="0" eb="2">
      <t>ハイフ</t>
    </rPh>
    <rPh sb="2" eb="4">
      <t>カンリ</t>
    </rPh>
    <rPh sb="4" eb="5">
      <t>シャ</t>
    </rPh>
    <phoneticPr fontId="4"/>
  </si>
  <si>
    <t>チラシ合同配布スケジュール</t>
    <rPh sb="3" eb="5">
      <t>ゴウドウ</t>
    </rPh>
    <rPh sb="5" eb="7">
      <t>ハイフ</t>
    </rPh>
    <phoneticPr fontId="4"/>
  </si>
  <si>
    <t>『まるごと県央！との同配布』とは納品日や配布期間が異なりますので、お間違え無いようご確認ください。</t>
    <rPh sb="5" eb="7">
      <t>ケンオウ</t>
    </rPh>
    <rPh sb="10" eb="11">
      <t>ドウ</t>
    </rPh>
    <rPh sb="11" eb="13">
      <t>ハイフ</t>
    </rPh>
    <rPh sb="16" eb="19">
      <t>ノウヒンビ</t>
    </rPh>
    <phoneticPr fontId="4"/>
  </si>
  <si>
    <t>折込申込・納品締切</t>
    <rPh sb="0" eb="2">
      <t>オリコミ</t>
    </rPh>
    <rPh sb="2" eb="4">
      <t>モウシコミ</t>
    </rPh>
    <rPh sb="5" eb="7">
      <t>ノウヒン</t>
    </rPh>
    <rPh sb="7" eb="9">
      <t>シメキリ</t>
    </rPh>
    <phoneticPr fontId="17"/>
  </si>
  <si>
    <t>1月</t>
    <rPh sb="1" eb="2">
      <t>ガツ</t>
    </rPh>
    <phoneticPr fontId="4"/>
  </si>
  <si>
    <t>2月</t>
  </si>
  <si>
    <t>3月</t>
  </si>
  <si>
    <t>4月</t>
  </si>
  <si>
    <t>5月</t>
  </si>
  <si>
    <t>6月</t>
  </si>
  <si>
    <t>7月</t>
  </si>
  <si>
    <t>8月</t>
  </si>
  <si>
    <t>9月</t>
  </si>
  <si>
    <t>10月</t>
  </si>
  <si>
    <t>11月</t>
  </si>
  <si>
    <t>12月</t>
  </si>
  <si>
    <t>4-2</t>
  </si>
  <si>
    <t>5-3</t>
  </si>
  <si>
    <t>吉田</t>
    <rPh sb="0" eb="2">
      <t>ヨシダ</t>
    </rPh>
    <phoneticPr fontId="2"/>
  </si>
  <si>
    <t>吉田文京町、鴻巣</t>
    <rPh sb="0" eb="2">
      <t>ヨシダ</t>
    </rPh>
    <rPh sb="2" eb="5">
      <t>ブンキョウチョウ</t>
    </rPh>
    <rPh sb="6" eb="8">
      <t>コウノス</t>
    </rPh>
    <phoneticPr fontId="2"/>
  </si>
  <si>
    <t>吉田若生町、鴻巣</t>
    <rPh sb="0" eb="2">
      <t>ヨシダ</t>
    </rPh>
    <rPh sb="2" eb="4">
      <t>ワカウ</t>
    </rPh>
    <rPh sb="4" eb="5">
      <t>マチ</t>
    </rPh>
    <rPh sb="6" eb="8">
      <t>コウノス</t>
    </rPh>
    <phoneticPr fontId="2"/>
  </si>
  <si>
    <t>吉田富永</t>
    <rPh sb="0" eb="2">
      <t>ヨシダ</t>
    </rPh>
    <rPh sb="2" eb="4">
      <t>トミナガ</t>
    </rPh>
    <phoneticPr fontId="2"/>
  </si>
  <si>
    <t>吉田東町</t>
    <rPh sb="0" eb="2">
      <t>ヨシダ</t>
    </rPh>
    <rPh sb="2" eb="3">
      <t>アズマ</t>
    </rPh>
    <rPh sb="3" eb="4">
      <t>マチ</t>
    </rPh>
    <phoneticPr fontId="2"/>
  </si>
  <si>
    <r>
      <t>この発注書は、まるごと県央！未配布の期間（毎月第2または、第3月曜日から翌日曜日）に</t>
    </r>
    <r>
      <rPr>
        <b/>
        <sz val="10"/>
        <color rgb="FFFF0000"/>
        <rFont val="ＭＳ Ｐゴシック"/>
        <family val="3"/>
        <charset val="128"/>
        <scheme val="minor"/>
      </rPr>
      <t>チラシのみをまとめて配布するサービス専用のもの</t>
    </r>
    <r>
      <rPr>
        <sz val="10"/>
        <color theme="1"/>
        <rFont val="ＭＳ Ｐゴシック"/>
        <family val="3"/>
        <charset val="128"/>
        <scheme val="minor"/>
      </rPr>
      <t xml:space="preserve">です。
</t>
    </r>
    <r>
      <rPr>
        <b/>
        <sz val="10"/>
        <color theme="1"/>
        <rFont val="ＭＳ Ｐゴシック"/>
        <family val="3"/>
        <charset val="128"/>
        <scheme val="minor"/>
      </rPr>
      <t>まるごと県央！の配布エリアとは</t>
    </r>
    <r>
      <rPr>
        <b/>
        <u/>
        <sz val="10"/>
        <color rgb="FFFF0000"/>
        <rFont val="ＭＳ Ｐゴシック"/>
        <family val="3"/>
        <charset val="128"/>
        <scheme val="minor"/>
      </rPr>
      <t>配布範囲・折込枚数が異なります</t>
    </r>
    <r>
      <rPr>
        <b/>
        <sz val="10"/>
        <color theme="1"/>
        <rFont val="ＭＳ Ｐゴシック"/>
        <family val="3"/>
        <charset val="128"/>
        <scheme val="minor"/>
      </rPr>
      <t>のでご注意ください。</t>
    </r>
    <rPh sb="2" eb="5">
      <t>ハッチュウショ</t>
    </rPh>
    <rPh sb="14" eb="17">
      <t>ミハイフ</t>
    </rPh>
    <rPh sb="18" eb="20">
      <t>キカン</t>
    </rPh>
    <rPh sb="21" eb="23">
      <t>マイツキ</t>
    </rPh>
    <rPh sb="23" eb="24">
      <t>ダイ</t>
    </rPh>
    <rPh sb="29" eb="30">
      <t>ダイ</t>
    </rPh>
    <rPh sb="31" eb="34">
      <t>ゲツヨウビ</t>
    </rPh>
    <rPh sb="36" eb="37">
      <t>ヨク</t>
    </rPh>
    <rPh sb="37" eb="40">
      <t>ニチヨウビ</t>
    </rPh>
    <rPh sb="52" eb="54">
      <t>ハイフ</t>
    </rPh>
    <rPh sb="60" eb="62">
      <t>センヨウ</t>
    </rPh>
    <rPh sb="73" eb="75">
      <t>ケンオウ</t>
    </rPh>
    <rPh sb="77" eb="79">
      <t>ハイフ</t>
    </rPh>
    <rPh sb="84" eb="86">
      <t>ハイフ</t>
    </rPh>
    <rPh sb="86" eb="88">
      <t>ハンイ</t>
    </rPh>
    <rPh sb="89" eb="91">
      <t>オリコミ</t>
    </rPh>
    <rPh sb="91" eb="93">
      <t>マイスウ</t>
    </rPh>
    <rPh sb="94" eb="95">
      <t>コト</t>
    </rPh>
    <rPh sb="102" eb="104">
      <t>チュウイ</t>
    </rPh>
    <phoneticPr fontId="4"/>
  </si>
  <si>
    <t>■毎月第2または第3月曜日から翌日曜日の間に配布を行います</t>
    <rPh sb="1" eb="3">
      <t>マイツキ</t>
    </rPh>
    <rPh sb="3" eb="4">
      <t>ダイ</t>
    </rPh>
    <rPh sb="8" eb="9">
      <t>ダイ</t>
    </rPh>
    <rPh sb="10" eb="13">
      <t>ゲツヨウビ</t>
    </rPh>
    <rPh sb="15" eb="16">
      <t>ヨク</t>
    </rPh>
    <rPh sb="16" eb="19">
      <t>ニチヨウビ</t>
    </rPh>
    <rPh sb="20" eb="21">
      <t>アイダ</t>
    </rPh>
    <rPh sb="22" eb="24">
      <t>ハイフ</t>
    </rPh>
    <rPh sb="25" eb="26">
      <t>オコナ</t>
    </rPh>
    <phoneticPr fontId="4"/>
  </si>
  <si>
    <t>■金曜日の午前中は引き渡し業務のためチラシの受け入れができません。</t>
    <rPh sb="1" eb="4">
      <t>キンヨウビ</t>
    </rPh>
    <rPh sb="5" eb="8">
      <t>ゴゼンチュウ</t>
    </rPh>
    <rPh sb="9" eb="10">
      <t>ヒ</t>
    </rPh>
    <rPh sb="11" eb="12">
      <t>ワタ</t>
    </rPh>
    <rPh sb="13" eb="15">
      <t>ギョウム</t>
    </rPh>
    <rPh sb="22" eb="23">
      <t>ウ</t>
    </rPh>
    <rPh sb="24" eb="25">
      <t>イ</t>
    </rPh>
    <phoneticPr fontId="4"/>
  </si>
  <si>
    <t>①1～3か月の保管期間</t>
    <rPh sb="5" eb="6">
      <t>ゲツ</t>
    </rPh>
    <rPh sb="7" eb="11">
      <t>ホカンキカン</t>
    </rPh>
    <phoneticPr fontId="4"/>
  </si>
  <si>
    <t>保管スペースが限られているため、基本的にはチラシ保管はいたしません</t>
    <rPh sb="0" eb="2">
      <t>ホカン</t>
    </rPh>
    <rPh sb="7" eb="8">
      <t>カギ</t>
    </rPh>
    <rPh sb="16" eb="18">
      <t>キホン</t>
    </rPh>
    <rPh sb="18" eb="19">
      <t>テキ</t>
    </rPh>
    <rPh sb="24" eb="26">
      <t>ホカン</t>
    </rPh>
    <phoneticPr fontId="4"/>
  </si>
  <si>
    <t>R5年4月号～R5年6月号まで有効</t>
    <rPh sb="2" eb="3">
      <t>ネン</t>
    </rPh>
    <rPh sb="4" eb="5">
      <t>ガツ</t>
    </rPh>
    <rPh sb="5" eb="6">
      <t>ゴウ</t>
    </rPh>
    <rPh sb="9" eb="10">
      <t>ネン</t>
    </rPh>
    <rPh sb="11" eb="12">
      <t>ガツ</t>
    </rPh>
    <rPh sb="12" eb="13">
      <t>ゴウ</t>
    </rPh>
    <rPh sb="15" eb="17">
      <t>ユウコウ</t>
    </rPh>
    <phoneticPr fontId="4"/>
  </si>
  <si>
    <t>39-1-2</t>
  </si>
  <si>
    <t>R5年3月13日配布開始号～R5年3月19日配布終了号まで有効</t>
    <rPh sb="2" eb="3">
      <t>ネン</t>
    </rPh>
    <rPh sb="4" eb="5">
      <t>ガツ</t>
    </rPh>
    <rPh sb="7" eb="8">
      <t>ニチ</t>
    </rPh>
    <rPh sb="8" eb="10">
      <t>ハイフ</t>
    </rPh>
    <rPh sb="10" eb="12">
      <t>カイシ</t>
    </rPh>
    <rPh sb="12" eb="13">
      <t>ゴウ</t>
    </rPh>
    <rPh sb="16" eb="17">
      <t>ネン</t>
    </rPh>
    <rPh sb="18" eb="19">
      <t>ガツ</t>
    </rPh>
    <rPh sb="21" eb="22">
      <t>ニチ</t>
    </rPh>
    <rPh sb="22" eb="24">
      <t>ハイフ</t>
    </rPh>
    <rPh sb="24" eb="26">
      <t>シュウリョウ</t>
    </rPh>
    <rPh sb="26" eb="27">
      <t>ゴウ</t>
    </rPh>
    <rPh sb="29" eb="31">
      <t>ユウコウ</t>
    </rPh>
    <phoneticPr fontId="4"/>
  </si>
  <si>
    <t>R5年4月10日配布開始号～R5年5月14日配布終了号まで有効</t>
    <rPh sb="2" eb="3">
      <t>ネン</t>
    </rPh>
    <rPh sb="4" eb="5">
      <t>ガツ</t>
    </rPh>
    <rPh sb="7" eb="8">
      <t>ニチ</t>
    </rPh>
    <rPh sb="8" eb="10">
      <t>ハイフ</t>
    </rPh>
    <rPh sb="10" eb="12">
      <t>カイシ</t>
    </rPh>
    <rPh sb="12" eb="13">
      <t>ゴウ</t>
    </rPh>
    <rPh sb="16" eb="17">
      <t>ネン</t>
    </rPh>
    <rPh sb="18" eb="19">
      <t>ガツ</t>
    </rPh>
    <rPh sb="21" eb="22">
      <t>ニチ</t>
    </rPh>
    <rPh sb="22" eb="24">
      <t>ハイフ</t>
    </rPh>
    <rPh sb="24" eb="26">
      <t>シュウリョウ</t>
    </rPh>
    <rPh sb="26" eb="27">
      <t>ゴウ</t>
    </rPh>
    <rPh sb="29" eb="31">
      <t>ユウコウ</t>
    </rPh>
    <phoneticPr fontId="4"/>
  </si>
  <si>
    <t>2023年</t>
    <rPh sb="4" eb="5">
      <t>ネン</t>
    </rPh>
    <phoneticPr fontId="4"/>
  </si>
  <si>
    <t>弊社作業の都合上、チラシの納品日を指定させていただいております。ご協力をお願いします。</t>
    <rPh sb="0" eb="2">
      <t>ヘイシャ</t>
    </rPh>
    <rPh sb="2" eb="4">
      <t>サギョウ</t>
    </rPh>
    <rPh sb="5" eb="7">
      <t>ツゴウ</t>
    </rPh>
    <rPh sb="7" eb="8">
      <t>ウエ</t>
    </rPh>
    <rPh sb="13" eb="16">
      <t>ノウヒンビ</t>
    </rPh>
    <rPh sb="17" eb="19">
      <t>シテイ</t>
    </rPh>
    <rPh sb="33" eb="35">
      <t>キョウリョク</t>
    </rPh>
    <rPh sb="37" eb="38">
      <t>ネガ</t>
    </rPh>
    <phoneticPr fontId="17"/>
  </si>
  <si>
    <t>※金(AM)、土、日、祝日は受付できません。</t>
    <rPh sb="1" eb="2">
      <t>キム</t>
    </rPh>
    <rPh sb="7" eb="8">
      <t>ツチ</t>
    </rPh>
    <rPh sb="9" eb="10">
      <t>ヒ</t>
    </rPh>
    <rPh sb="11" eb="13">
      <t>シュクジツ</t>
    </rPh>
    <rPh sb="14" eb="16">
      <t>ウケツケ</t>
    </rPh>
    <phoneticPr fontId="17"/>
  </si>
  <si>
    <t>※毎週金曜日は配布物のお渡し日となるため、チラシの納品は控えていただくようお願いいたします。</t>
    <rPh sb="1" eb="3">
      <t>マイシュウ</t>
    </rPh>
    <rPh sb="3" eb="6">
      <t>キンヨウビ</t>
    </rPh>
    <rPh sb="7" eb="9">
      <t>ハイフ</t>
    </rPh>
    <rPh sb="9" eb="10">
      <t>ブツ</t>
    </rPh>
    <rPh sb="12" eb="13">
      <t>ワタ</t>
    </rPh>
    <rPh sb="14" eb="15">
      <t>ビ</t>
    </rPh>
    <rPh sb="25" eb="27">
      <t>ノウヒン</t>
    </rPh>
    <rPh sb="28" eb="29">
      <t>ヒカ</t>
    </rPh>
    <rPh sb="38" eb="39">
      <t>ネガ</t>
    </rPh>
    <phoneticPr fontId="17"/>
  </si>
  <si>
    <r>
      <t>※折込納品最終日を過ぎた場合、</t>
    </r>
    <r>
      <rPr>
        <b/>
        <u val="double"/>
        <sz val="9"/>
        <rFont val="ＭＳ Ｐゴシック"/>
        <family val="3"/>
        <charset val="128"/>
        <scheme val="major"/>
      </rPr>
      <t>折り込みをお断りする場合があります。</t>
    </r>
    <rPh sb="1" eb="3">
      <t>オリコミ</t>
    </rPh>
    <rPh sb="3" eb="5">
      <t>ノウヒン</t>
    </rPh>
    <rPh sb="5" eb="8">
      <t>サイシュウビ</t>
    </rPh>
    <rPh sb="9" eb="10">
      <t>ス</t>
    </rPh>
    <rPh sb="12" eb="14">
      <t>バアイ</t>
    </rPh>
    <rPh sb="15" eb="16">
      <t>オ</t>
    </rPh>
    <rPh sb="17" eb="18">
      <t>コ</t>
    </rPh>
    <rPh sb="21" eb="22">
      <t>コトワ</t>
    </rPh>
    <rPh sb="25" eb="27">
      <t>バアイ</t>
    </rPh>
    <phoneticPr fontId="4"/>
  </si>
  <si>
    <t>2023年</t>
    <rPh sb="4" eb="5">
      <t>ネン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</si>
</sst>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東&quot;@"/>
    <numFmt numFmtId="177" formatCode="&quot;三&quot;@"/>
    <numFmt numFmtId="178" formatCode="&quot;燕&quot;@"/>
    <numFmt numFmtId="179" formatCode="&quot;吉&quot;@"/>
    <numFmt numFmtId="180" formatCode="&quot;分&quot;@"/>
    <numFmt numFmtId="181" formatCode="&quot;加&quot;@"/>
    <numFmt numFmtId="182" formatCode="m&quot;月&quot;d&quot;日&quot;\(aaa\)"/>
  </numFmts>
  <fonts count="97"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10"/>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8"/>
      <color theme="1"/>
      <name val="ＭＳ Ｐゴシック"/>
      <family val="2"/>
      <charset val="128"/>
      <scheme val="minor"/>
    </font>
    <font>
      <b/>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6"/>
      <name val="ＭＳ Ｐゴシック"/>
      <family val="3"/>
      <charset val="128"/>
    </font>
    <font>
      <b/>
      <sz val="10"/>
      <color theme="1"/>
      <name val="ＭＳ Ｐゴシック"/>
      <family val="3"/>
      <charset val="128"/>
      <scheme val="minor"/>
    </font>
    <font>
      <sz val="6"/>
      <color theme="1"/>
      <name val="ＭＳ Ｐゴシック"/>
      <family val="2"/>
      <charset val="128"/>
      <scheme val="minor"/>
    </font>
    <font>
      <b/>
      <sz val="9"/>
      <color theme="1"/>
      <name val="ＭＳ Ｐゴシック"/>
      <family val="3"/>
      <charset val="128"/>
      <scheme val="minor"/>
    </font>
    <font>
      <b/>
      <sz val="10"/>
      <color rgb="FFFF0000"/>
      <name val="ＭＳ Ｐゴシック"/>
      <family val="3"/>
      <charset val="128"/>
      <scheme val="minor"/>
    </font>
    <font>
      <b/>
      <sz val="14"/>
      <name val="ＭＳ Ｐゴシック"/>
      <family val="3"/>
      <charset val="128"/>
    </font>
    <font>
      <sz val="11"/>
      <name val="ＭＳ Ｐゴシック"/>
      <family val="3"/>
      <charset val="128"/>
    </font>
    <font>
      <sz val="11"/>
      <name val="ＭＳ Ｐゴシック"/>
      <family val="3"/>
      <charset val="128"/>
      <scheme val="major"/>
    </font>
    <font>
      <b/>
      <sz val="11"/>
      <name val="ＭＳ Ｐゴシック"/>
      <family val="3"/>
      <charset val="128"/>
      <scheme val="major"/>
    </font>
    <font>
      <sz val="24"/>
      <name val="ＭＳ Ｐゴシック"/>
      <family val="3"/>
      <charset val="128"/>
    </font>
    <font>
      <b/>
      <sz val="28"/>
      <color rgb="FFFF0000"/>
      <name val="ＭＳ Ｐゴシック"/>
      <family val="3"/>
      <charset val="128"/>
      <scheme val="major"/>
    </font>
    <font>
      <b/>
      <sz val="24"/>
      <color rgb="FFFF0000"/>
      <name val="ＭＳ Ｐゴシック"/>
      <family val="3"/>
      <charset val="128"/>
      <scheme val="major"/>
    </font>
    <font>
      <sz val="22"/>
      <color rgb="FFFF0000"/>
      <name val="ＭＳ Ｐゴシック"/>
      <family val="3"/>
      <charset val="128"/>
      <scheme val="major"/>
    </font>
    <font>
      <b/>
      <sz val="12"/>
      <name val="ＭＳ Ｐゴシック"/>
      <family val="3"/>
      <charset val="128"/>
      <scheme val="major"/>
    </font>
    <font>
      <b/>
      <sz val="14"/>
      <name val="ＭＳ Ｐゴシック"/>
      <family val="3"/>
      <charset val="128"/>
      <scheme val="major"/>
    </font>
    <font>
      <b/>
      <sz val="16"/>
      <name val="HGP創英角ｺﾞｼｯｸUB"/>
      <family val="3"/>
      <charset val="128"/>
    </font>
    <font>
      <b/>
      <sz val="10"/>
      <name val="ＭＳ Ｐゴシック"/>
      <family val="3"/>
      <charset val="128"/>
      <scheme val="major"/>
    </font>
    <font>
      <sz val="12"/>
      <name val="ＭＳ Ｐゴシック"/>
      <family val="3"/>
      <charset val="128"/>
      <scheme val="major"/>
    </font>
    <font>
      <sz val="12"/>
      <color rgb="FFFF0000"/>
      <name val="ＭＳ Ｐゴシック"/>
      <family val="3"/>
      <charset val="128"/>
      <scheme val="major"/>
    </font>
    <font>
      <b/>
      <u val="double"/>
      <sz val="12"/>
      <name val="ＭＳ Ｐゴシック"/>
      <family val="3"/>
      <charset val="128"/>
      <scheme val="major"/>
    </font>
    <font>
      <sz val="12"/>
      <name val="ＭＳ Ｐゴシック"/>
      <family val="3"/>
      <charset val="128"/>
    </font>
    <font>
      <b/>
      <sz val="20"/>
      <name val="ＭＳ Ｐゴシック"/>
      <family val="3"/>
      <charset val="128"/>
      <scheme val="major"/>
    </font>
    <font>
      <sz val="6"/>
      <color theme="0" tint="-0.499984740745262"/>
      <name val="ＭＳ Ｐゴシック"/>
      <family val="3"/>
      <charset val="128"/>
      <scheme val="minor"/>
    </font>
    <font>
      <b/>
      <sz val="22"/>
      <color theme="0"/>
      <name val="メイリオ"/>
      <family val="3"/>
      <charset val="128"/>
    </font>
    <font>
      <sz val="11"/>
      <color theme="1"/>
      <name val="メイリオ"/>
      <family val="3"/>
      <charset val="128"/>
    </font>
    <font>
      <sz val="12"/>
      <color theme="1"/>
      <name val="メイリオ"/>
      <family val="3"/>
      <charset val="128"/>
    </font>
    <font>
      <b/>
      <sz val="12"/>
      <color theme="1"/>
      <name val="メイリオ"/>
      <family val="3"/>
      <charset val="128"/>
    </font>
    <font>
      <b/>
      <sz val="12"/>
      <color rgb="FFFF0000"/>
      <name val="メイリオ"/>
      <family val="3"/>
      <charset val="128"/>
    </font>
    <font>
      <b/>
      <sz val="22"/>
      <name val="メイリオ"/>
      <family val="3"/>
      <charset val="128"/>
    </font>
    <font>
      <b/>
      <sz val="11"/>
      <color theme="1"/>
      <name val="メイリオ"/>
      <family val="3"/>
      <charset val="128"/>
    </font>
    <font>
      <b/>
      <sz val="14"/>
      <color theme="1"/>
      <name val="メイリオ"/>
      <family val="3"/>
      <charset val="128"/>
    </font>
    <font>
      <sz val="14"/>
      <color theme="1"/>
      <name val="メイリオ"/>
      <family val="3"/>
      <charset val="128"/>
    </font>
    <font>
      <sz val="20"/>
      <color theme="1"/>
      <name val="メイリオ"/>
      <family val="3"/>
      <charset val="128"/>
    </font>
    <font>
      <b/>
      <sz val="11"/>
      <color rgb="FFFF0000"/>
      <name val="メイリオ"/>
      <family val="3"/>
      <charset val="128"/>
    </font>
    <font>
      <b/>
      <sz val="10"/>
      <color rgb="FFFF0000"/>
      <name val="メイリオ"/>
      <family val="3"/>
      <charset val="128"/>
    </font>
    <font>
      <sz val="10"/>
      <name val="メイリオ"/>
      <family val="3"/>
      <charset val="128"/>
    </font>
    <font>
      <sz val="16"/>
      <color theme="1"/>
      <name val="メイリオ"/>
      <family val="3"/>
      <charset val="128"/>
    </font>
    <font>
      <b/>
      <sz val="22"/>
      <color theme="1"/>
      <name val="メイリオ"/>
      <family val="3"/>
      <charset val="128"/>
    </font>
    <font>
      <b/>
      <u/>
      <sz val="11"/>
      <color rgb="FFFF0000"/>
      <name val="メイリオ"/>
      <family val="3"/>
      <charset val="128"/>
    </font>
    <font>
      <b/>
      <sz val="12"/>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u/>
      <sz val="11"/>
      <color theme="10"/>
      <name val="ＭＳ Ｐゴシック"/>
      <family val="2"/>
      <charset val="128"/>
      <scheme val="minor"/>
    </font>
    <font>
      <b/>
      <sz val="11"/>
      <name val="ＭＳ Ｐゴシック"/>
      <family val="3"/>
      <charset val="128"/>
      <scheme val="minor"/>
    </font>
    <font>
      <u/>
      <sz val="11"/>
      <color theme="10"/>
      <name val="ＭＳ Ｐゴシック"/>
      <family val="3"/>
      <charset val="128"/>
      <scheme val="minor"/>
    </font>
    <font>
      <sz val="10"/>
      <name val="ＭＳ Ｐゴシック"/>
      <family val="3"/>
      <charset val="128"/>
      <scheme val="minor"/>
    </font>
    <font>
      <b/>
      <sz val="10"/>
      <name val="ＭＳ Ｐゴシック"/>
      <family val="3"/>
      <charset val="128"/>
      <scheme val="minor"/>
    </font>
    <font>
      <u/>
      <sz val="10"/>
      <color theme="10"/>
      <name val="ＭＳ Ｐゴシック"/>
      <family val="3"/>
      <charset val="128"/>
      <scheme val="minor"/>
    </font>
    <font>
      <sz val="10"/>
      <color theme="1"/>
      <name val="メイリオ"/>
      <family val="3"/>
      <charset val="128"/>
    </font>
    <font>
      <b/>
      <sz val="14"/>
      <color rgb="FFFF0000"/>
      <name val="メイリオ"/>
      <family val="3"/>
      <charset val="128"/>
    </font>
    <font>
      <b/>
      <sz val="16"/>
      <name val="ＭＳ Ｐゴシック"/>
      <family val="3"/>
      <charset val="128"/>
      <scheme val="minor"/>
    </font>
    <font>
      <sz val="11"/>
      <name val="ＭＳ Ｐゴシック"/>
      <family val="2"/>
      <charset val="128"/>
      <scheme val="minor"/>
    </font>
    <font>
      <b/>
      <u/>
      <sz val="10"/>
      <color rgb="FFFF0000"/>
      <name val="ＭＳ Ｐゴシック"/>
      <family val="3"/>
      <charset val="128"/>
      <scheme val="minor"/>
    </font>
    <font>
      <sz val="9"/>
      <name val="ＭＳ Ｐゴシック"/>
      <family val="2"/>
      <charset val="128"/>
      <scheme val="minor"/>
    </font>
    <font>
      <sz val="10"/>
      <color theme="2" tint="-0.499984740745262"/>
      <name val="ＭＳ Ｐゴシック"/>
      <family val="3"/>
      <charset val="128"/>
      <scheme val="minor"/>
    </font>
    <font>
      <b/>
      <sz val="16"/>
      <name val="ＭＳ Ｐゴシック"/>
      <family val="3"/>
      <charset val="128"/>
    </font>
    <font>
      <b/>
      <sz val="20"/>
      <color theme="1"/>
      <name val="ＭＳ Ｐゴシック"/>
      <family val="3"/>
      <charset val="128"/>
      <scheme val="minor"/>
    </font>
    <font>
      <sz val="14"/>
      <name val="ＭＳ Ｐゴシック"/>
      <family val="2"/>
      <charset val="128"/>
      <scheme val="minor"/>
    </font>
    <font>
      <b/>
      <sz val="10"/>
      <color theme="1"/>
      <name val="メイリオ"/>
      <family val="3"/>
      <charset val="128"/>
    </font>
    <font>
      <b/>
      <sz val="9"/>
      <name val="游ゴシック"/>
      <family val="3"/>
      <charset val="128"/>
    </font>
    <font>
      <b/>
      <sz val="11"/>
      <name val="游ゴシック"/>
      <family val="3"/>
      <charset val="128"/>
    </font>
    <font>
      <sz val="20"/>
      <color rgb="FFFF0000"/>
      <name val="HG創英角ﾎﾟｯﾌﾟ体"/>
      <family val="3"/>
      <charset val="128"/>
    </font>
    <font>
      <sz val="18"/>
      <color rgb="FFFF0000"/>
      <name val="HG創英角ﾎﾟｯﾌﾟ体"/>
      <family val="3"/>
      <charset val="128"/>
    </font>
    <font>
      <b/>
      <sz val="11"/>
      <name val="ＭＳ Ｐゴシック"/>
      <family val="3"/>
      <charset val="128"/>
    </font>
    <font>
      <b/>
      <sz val="9"/>
      <name val="ＭＳ Ｐゴシック"/>
      <family val="3"/>
      <charset val="128"/>
      <scheme val="major"/>
    </font>
    <font>
      <b/>
      <sz val="12"/>
      <name val="ＭＳ Ｐゴシック"/>
      <family val="3"/>
      <charset val="128"/>
    </font>
    <font>
      <b/>
      <sz val="12"/>
      <name val="HGPｺﾞｼｯｸE"/>
      <family val="3"/>
      <charset val="128"/>
    </font>
    <font>
      <sz val="14"/>
      <name val="HGPｺﾞｼｯｸE"/>
      <family val="3"/>
      <charset val="128"/>
    </font>
    <font>
      <sz val="16"/>
      <color theme="1"/>
      <name val="ＭＳ Ｐゴシック"/>
      <family val="2"/>
      <charset val="128"/>
      <scheme val="minor"/>
    </font>
    <font>
      <b/>
      <sz val="18"/>
      <color theme="1"/>
      <name val="ＭＳ Ｐゴシック"/>
      <family val="3"/>
      <charset val="128"/>
      <scheme val="minor"/>
    </font>
    <font>
      <b/>
      <sz val="26"/>
      <color theme="1"/>
      <name val="UD デジタル 教科書体 NK-B"/>
      <family val="1"/>
      <charset val="128"/>
    </font>
    <font>
      <b/>
      <sz val="20"/>
      <name val="HG創英角ｺﾞｼｯｸUB"/>
      <family val="3"/>
      <charset val="128"/>
    </font>
    <font>
      <sz val="10"/>
      <name val="ＭＳ Ｐゴシック"/>
      <family val="3"/>
      <charset val="128"/>
    </font>
    <font>
      <sz val="9"/>
      <name val="ＭＳ Ｐゴシック"/>
      <family val="3"/>
      <charset val="128"/>
      <scheme val="major"/>
    </font>
    <font>
      <sz val="9"/>
      <color rgb="FFFF0000"/>
      <name val="ＭＳ Ｐゴシック"/>
      <family val="3"/>
      <charset val="128"/>
      <scheme val="major"/>
    </font>
    <font>
      <b/>
      <u val="double"/>
      <sz val="9"/>
      <name val="ＭＳ Ｐゴシック"/>
      <family val="3"/>
      <charset val="128"/>
      <scheme val="major"/>
    </font>
    <font>
      <sz val="10"/>
      <name val="ＭＳ Ｐゴシック"/>
      <family val="3"/>
      <charset val="128"/>
      <scheme val="major"/>
    </font>
    <font>
      <sz val="9"/>
      <name val="ＭＳ Ｐゴシック"/>
      <family val="3"/>
      <charset val="128"/>
    </font>
    <font>
      <b/>
      <sz val="9"/>
      <name val="ＭＳ Ｐゴシック"/>
      <family val="3"/>
      <charset val="128"/>
    </font>
  </fonts>
  <fills count="10">
    <fill>
      <patternFill patternType="none"/>
    </fill>
    <fill>
      <patternFill patternType="gray125"/>
    </fill>
    <fill>
      <patternFill patternType="solid">
        <fgColor rgb="FFA50021"/>
        <bgColor indexed="64"/>
      </patternFill>
    </fill>
    <fill>
      <patternFill patternType="solid">
        <fgColor rgb="FF00B0F0"/>
        <bgColor indexed="64"/>
      </patternFill>
    </fill>
    <fill>
      <patternFill patternType="solid">
        <fgColor rgb="FF00B05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indexed="65"/>
        <bgColor indexed="64"/>
      </patternFill>
    </fill>
  </fills>
  <borders count="129">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auto="1"/>
      </left>
      <right style="medium">
        <color indexed="64"/>
      </right>
      <top style="medium">
        <color auto="1"/>
      </top>
      <bottom style="medium">
        <color indexed="64"/>
      </bottom>
      <diagonal/>
    </border>
    <border>
      <left style="thin">
        <color auto="1"/>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
      <left/>
      <right/>
      <top style="medium">
        <color auto="1"/>
      </top>
      <bottom style="medium">
        <color auto="1"/>
      </bottom>
      <diagonal/>
    </border>
    <border>
      <left style="dashed">
        <color auto="1"/>
      </left>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ck">
        <color auto="1"/>
      </right>
      <top style="medium">
        <color auto="1"/>
      </top>
      <bottom style="thick">
        <color auto="1"/>
      </bottom>
      <diagonal/>
    </border>
    <border>
      <left style="thick">
        <color auto="1"/>
      </left>
      <right/>
      <top/>
      <bottom style="medium">
        <color auto="1"/>
      </bottom>
      <diagonal/>
    </border>
    <border>
      <left style="dashed">
        <color auto="1"/>
      </left>
      <right/>
      <top style="medium">
        <color auto="1"/>
      </top>
      <bottom style="medium">
        <color auto="1"/>
      </bottom>
      <diagonal/>
    </border>
    <border>
      <left style="dashed">
        <color auto="1"/>
      </left>
      <right style="thick">
        <color auto="1"/>
      </right>
      <top style="thick">
        <color auto="1"/>
      </top>
      <bottom style="dashed">
        <color auto="1"/>
      </bottom>
      <diagonal/>
    </border>
    <border>
      <left style="dashed">
        <color auto="1"/>
      </left>
      <right style="thick">
        <color auto="1"/>
      </right>
      <top style="dashed">
        <color auto="1"/>
      </top>
      <bottom style="medium">
        <color auto="1"/>
      </bottom>
      <diagonal/>
    </border>
    <border>
      <left style="dashed">
        <color auto="1"/>
      </left>
      <right style="thick">
        <color auto="1"/>
      </right>
      <top style="dashed">
        <color auto="1"/>
      </top>
      <bottom/>
      <diagonal/>
    </border>
    <border>
      <left style="medium">
        <color auto="1"/>
      </left>
      <right style="dashed">
        <color auto="1"/>
      </right>
      <top style="thick">
        <color auto="1"/>
      </top>
      <bottom/>
      <diagonal/>
    </border>
    <border>
      <left style="medium">
        <color auto="1"/>
      </left>
      <right style="dashed">
        <color auto="1"/>
      </right>
      <top style="dashed">
        <color auto="1"/>
      </top>
      <bottom style="dashed">
        <color auto="1"/>
      </bottom>
      <diagonal/>
    </border>
    <border>
      <left style="medium">
        <color auto="1"/>
      </left>
      <right style="dashed">
        <color auto="1"/>
      </right>
      <top/>
      <bottom style="medium">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
      <left style="medium">
        <color indexed="64"/>
      </left>
      <right style="thin">
        <color indexed="64"/>
      </right>
      <top style="double">
        <color indexed="64"/>
      </top>
      <bottom/>
      <diagonal/>
    </border>
    <border>
      <left style="dotted">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rgb="FFA50021"/>
      </left>
      <right/>
      <top style="medium">
        <color rgb="FFA50021"/>
      </top>
      <bottom style="medium">
        <color rgb="FFA50021"/>
      </bottom>
      <diagonal/>
    </border>
    <border>
      <left/>
      <right/>
      <top style="medium">
        <color rgb="FFA50021"/>
      </top>
      <bottom style="medium">
        <color rgb="FFA50021"/>
      </bottom>
      <diagonal/>
    </border>
    <border>
      <left/>
      <right style="medium">
        <color rgb="FFA50021"/>
      </right>
      <top style="medium">
        <color rgb="FFA50021"/>
      </top>
      <bottom style="medium">
        <color rgb="FFA50021"/>
      </bottom>
      <diagonal/>
    </border>
    <border>
      <left style="medium">
        <color rgb="FFA50021"/>
      </left>
      <right/>
      <top style="medium">
        <color rgb="FFA50021"/>
      </top>
      <bottom/>
      <diagonal/>
    </border>
    <border>
      <left/>
      <right/>
      <top style="medium">
        <color rgb="FFA50021"/>
      </top>
      <bottom/>
      <diagonal/>
    </border>
    <border>
      <left/>
      <right style="medium">
        <color rgb="FFA50021"/>
      </right>
      <top style="medium">
        <color rgb="FFA50021"/>
      </top>
      <bottom/>
      <diagonal/>
    </border>
    <border>
      <left style="medium">
        <color rgb="FFA50021"/>
      </left>
      <right/>
      <top/>
      <bottom/>
      <diagonal/>
    </border>
    <border>
      <left/>
      <right style="medium">
        <color rgb="FFA50021"/>
      </right>
      <top/>
      <bottom/>
      <diagonal/>
    </border>
    <border>
      <left style="medium">
        <color rgb="FFA50021"/>
      </left>
      <right/>
      <top/>
      <bottom style="medium">
        <color rgb="FFA50021"/>
      </bottom>
      <diagonal/>
    </border>
    <border>
      <left/>
      <right/>
      <top/>
      <bottom style="medium">
        <color rgb="FFA50021"/>
      </bottom>
      <diagonal/>
    </border>
    <border>
      <left/>
      <right style="medium">
        <color rgb="FFA50021"/>
      </right>
      <top/>
      <bottom style="medium">
        <color rgb="FFA50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top style="medium">
        <color indexed="64"/>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right/>
      <top/>
      <bottom style="double">
        <color auto="1"/>
      </bottom>
      <diagonal/>
    </border>
    <border>
      <left style="medium">
        <color auto="1"/>
      </left>
      <right/>
      <top style="medium">
        <color auto="1"/>
      </top>
      <bottom/>
      <diagonal/>
    </border>
    <border>
      <left/>
      <right style="medium">
        <color indexed="64"/>
      </right>
      <top style="medium">
        <color auto="1"/>
      </top>
      <bottom/>
      <diagonal/>
    </border>
    <border>
      <left style="medium">
        <color auto="1"/>
      </left>
      <right/>
      <top/>
      <bottom style="medium">
        <color indexed="64"/>
      </bottom>
      <diagonal/>
    </border>
    <border>
      <left/>
      <right style="medium">
        <color indexed="64"/>
      </right>
      <top/>
      <bottom style="medium">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diagonalUp="1">
      <left style="medium">
        <color auto="1"/>
      </left>
      <right style="medium">
        <color indexed="64"/>
      </right>
      <top style="medium">
        <color auto="1"/>
      </top>
      <bottom style="medium">
        <color indexed="64"/>
      </bottom>
      <diagonal style="medium">
        <color auto="1"/>
      </diagonal>
    </border>
    <border>
      <left style="medium">
        <color auto="1"/>
      </left>
      <right/>
      <top/>
      <bottom/>
      <diagonal/>
    </border>
    <border>
      <left/>
      <right/>
      <top style="double">
        <color auto="1"/>
      </top>
      <bottom/>
      <diagonal/>
    </border>
    <border>
      <left style="dashed">
        <color auto="1"/>
      </left>
      <right style="thick">
        <color auto="1"/>
      </right>
      <top style="thick">
        <color auto="1"/>
      </top>
      <bottom/>
      <diagonal/>
    </border>
    <border>
      <left style="thick">
        <color auto="1"/>
      </left>
      <right/>
      <top/>
      <bottom/>
      <diagonal/>
    </border>
    <border>
      <left/>
      <right style="dashed">
        <color auto="1"/>
      </right>
      <top/>
      <bottom/>
      <diagonal/>
    </border>
    <border>
      <left style="dashed">
        <color indexed="64"/>
      </left>
      <right/>
      <top/>
      <bottom/>
      <diagonal/>
    </border>
    <border>
      <left style="dashed">
        <color auto="1"/>
      </left>
      <right style="thick">
        <color auto="1"/>
      </right>
      <top/>
      <bottom style="medium">
        <color auto="1"/>
      </bottom>
      <diagonal/>
    </border>
    <border>
      <left/>
      <right style="dashed">
        <color auto="1"/>
      </right>
      <top/>
      <bottom style="medium">
        <color auto="1"/>
      </bottom>
      <diagonal/>
    </border>
    <border>
      <left style="medium">
        <color auto="1"/>
      </left>
      <right/>
      <top style="medium">
        <color auto="1"/>
      </top>
      <bottom style="medium">
        <color auto="1"/>
      </bottom>
      <diagonal/>
    </border>
    <border>
      <left style="dashed">
        <color auto="1"/>
      </left>
      <right style="thick">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ck">
        <color auto="1"/>
      </bottom>
      <diagonal/>
    </border>
    <border>
      <left style="dashed">
        <color indexed="64"/>
      </left>
      <right style="thick">
        <color auto="1"/>
      </right>
      <top/>
      <bottom style="thick">
        <color auto="1"/>
      </bottom>
      <diagonal/>
    </border>
    <border>
      <left style="thin">
        <color auto="1"/>
      </left>
      <right/>
      <top style="double">
        <color auto="1"/>
      </top>
      <bottom style="thin">
        <color auto="1"/>
      </bottom>
      <diagonal/>
    </border>
    <border>
      <left/>
      <right style="double">
        <color auto="1"/>
      </right>
      <top style="double">
        <color auto="1"/>
      </top>
      <bottom style="thin">
        <color auto="1"/>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double">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3" fillId="0" borderId="0">
      <alignment vertical="center"/>
    </xf>
    <xf numFmtId="0" fontId="60" fillId="0" borderId="0" applyNumberFormat="0" applyFill="0" applyBorder="0" applyAlignment="0" applyProtection="0">
      <alignment vertical="center"/>
    </xf>
  </cellStyleXfs>
  <cellXfs count="411">
    <xf numFmtId="0" fontId="0" fillId="0" borderId="0" xfId="0">
      <alignment vertical="center"/>
    </xf>
    <xf numFmtId="0" fontId="3" fillId="0" borderId="0" xfId="0" applyFont="1">
      <alignment vertical="center"/>
    </xf>
    <xf numFmtId="0" fontId="5" fillId="0" borderId="0" xfId="0" applyFont="1" applyAlignment="1">
      <alignment horizontal="left" indent="1"/>
    </xf>
    <xf numFmtId="0" fontId="6" fillId="0" borderId="0" xfId="0" applyFont="1">
      <alignment vertical="center"/>
    </xf>
    <xf numFmtId="0" fontId="6" fillId="0" borderId="0" xfId="0" applyFont="1" applyAlignment="1">
      <alignment horizontal="left" vertical="center" indent="1"/>
    </xf>
    <xf numFmtId="0" fontId="10" fillId="0" borderId="0" xfId="0" applyFont="1"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2" xfId="0" applyBorder="1" applyAlignment="1">
      <alignment horizontal="center" vertical="center"/>
    </xf>
    <xf numFmtId="177" fontId="3" fillId="0" borderId="2" xfId="0" applyNumberFormat="1" applyFont="1" applyBorder="1" applyAlignment="1">
      <alignment horizontal="center" vertical="center"/>
    </xf>
    <xf numFmtId="0" fontId="7" fillId="0" borderId="2" xfId="0" applyFont="1" applyBorder="1" applyAlignment="1">
      <alignment horizontal="left" vertical="center" wrapText="1" indent="1"/>
    </xf>
    <xf numFmtId="0" fontId="9" fillId="0" borderId="2" xfId="0" applyFont="1" applyBorder="1" applyAlignment="1">
      <alignment horizontal="left" vertical="center" wrapText="1" indent="1"/>
    </xf>
    <xf numFmtId="177" fontId="14"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178" fontId="3" fillId="0" borderId="2" xfId="0" applyNumberFormat="1" applyFont="1" applyBorder="1" applyAlignment="1">
      <alignment horizontal="center" vertical="center"/>
    </xf>
    <xf numFmtId="179" fontId="3" fillId="0" borderId="2" xfId="0" applyNumberFormat="1" applyFont="1" applyBorder="1" applyAlignment="1">
      <alignment horizontal="center" vertical="center"/>
    </xf>
    <xf numFmtId="0" fontId="15" fillId="0" borderId="2" xfId="0" applyFont="1" applyBorder="1" applyAlignment="1">
      <alignment horizontal="left" vertical="center" wrapText="1" indent="1"/>
    </xf>
    <xf numFmtId="0" fontId="15" fillId="0" borderId="2" xfId="0" applyFont="1" applyBorder="1" applyAlignment="1">
      <alignment horizontal="left" vertical="center" indent="1"/>
    </xf>
    <xf numFmtId="178" fontId="14" fillId="0" borderId="2" xfId="0" applyNumberFormat="1" applyFont="1" applyBorder="1" applyAlignment="1">
      <alignment horizontal="center" vertical="center"/>
    </xf>
    <xf numFmtId="179" fontId="14" fillId="0" borderId="2" xfId="0" applyNumberFormat="1" applyFont="1" applyBorder="1" applyAlignment="1">
      <alignment horizontal="center" vertical="center"/>
    </xf>
    <xf numFmtId="0" fontId="9" fillId="0" borderId="2" xfId="0" applyFont="1" applyBorder="1" applyAlignment="1">
      <alignment horizontal="left" vertical="center" indent="1"/>
    </xf>
    <xf numFmtId="179" fontId="14" fillId="0" borderId="0" xfId="0" applyNumberFormat="1" applyFont="1" applyAlignment="1">
      <alignment horizontal="center" vertical="center"/>
    </xf>
    <xf numFmtId="0" fontId="7" fillId="0" borderId="0" xfId="0" applyFont="1" applyAlignment="1">
      <alignment horizontal="left" vertical="center" wrapText="1" indent="1"/>
    </xf>
    <xf numFmtId="180" fontId="3" fillId="0" borderId="2" xfId="0" applyNumberFormat="1" applyFont="1" applyBorder="1" applyAlignment="1">
      <alignment horizontal="center" vertical="center"/>
    </xf>
    <xf numFmtId="0" fontId="11" fillId="0" borderId="2" xfId="0" applyFont="1" applyBorder="1" applyAlignment="1">
      <alignment horizontal="left" vertical="center" wrapText="1" indent="1"/>
    </xf>
    <xf numFmtId="178" fontId="3" fillId="0" borderId="0" xfId="0" applyNumberFormat="1" applyFont="1" applyAlignment="1">
      <alignment horizontal="center" vertical="center"/>
    </xf>
    <xf numFmtId="0" fontId="7" fillId="0" borderId="0" xfId="0" applyFont="1" applyAlignment="1">
      <alignment horizontal="left" vertical="center" indent="1"/>
    </xf>
    <xf numFmtId="181" fontId="3" fillId="0" borderId="2" xfId="0" applyNumberFormat="1" applyFont="1" applyBorder="1" applyAlignment="1">
      <alignment horizontal="center" vertical="center"/>
    </xf>
    <xf numFmtId="181" fontId="14" fillId="0" borderId="2" xfId="0" applyNumberFormat="1" applyFont="1" applyBorder="1" applyAlignment="1">
      <alignment horizontal="center" vertical="center"/>
    </xf>
    <xf numFmtId="0" fontId="19" fillId="0" borderId="0" xfId="0" applyFont="1">
      <alignment vertical="center"/>
    </xf>
    <xf numFmtId="0" fontId="3" fillId="0" borderId="0" xfId="0" applyFont="1" applyAlignment="1">
      <alignment vertical="top"/>
    </xf>
    <xf numFmtId="0" fontId="0" fillId="0" borderId="20" xfId="0" applyBorder="1">
      <alignment vertical="center"/>
    </xf>
    <xf numFmtId="0" fontId="3" fillId="0" borderId="20" xfId="0" applyFont="1" applyBorder="1" applyAlignment="1">
      <alignment horizontal="left" vertical="center"/>
    </xf>
    <xf numFmtId="0" fontId="7" fillId="0" borderId="20" xfId="0" applyFont="1" applyBorder="1">
      <alignment vertical="center"/>
    </xf>
    <xf numFmtId="0" fontId="11"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7" xfId="0" applyFont="1" applyBorder="1" applyAlignment="1">
      <alignment horizontal="center" vertical="center" shrinkToFit="1"/>
    </xf>
    <xf numFmtId="0" fontId="20" fillId="0" borderId="30" xfId="0" applyFont="1" applyBorder="1" applyAlignment="1">
      <alignment horizontal="center" vertical="center"/>
    </xf>
    <xf numFmtId="14" fontId="20" fillId="0" borderId="31" xfId="0" applyNumberFormat="1" applyFont="1" applyBorder="1" applyAlignment="1">
      <alignment horizontal="center" vertical="center"/>
    </xf>
    <xf numFmtId="14" fontId="10" fillId="0" borderId="32" xfId="0" applyNumberFormat="1" applyFont="1" applyBorder="1" applyAlignment="1">
      <alignment horizontal="center" vertical="center"/>
    </xf>
    <xf numFmtId="0" fontId="24" fillId="0" borderId="0" xfId="2" applyFont="1">
      <alignment vertical="center"/>
    </xf>
    <xf numFmtId="0" fontId="24" fillId="0" borderId="0" xfId="2" applyFont="1" applyAlignment="1">
      <alignment horizontal="right" vertical="center"/>
    </xf>
    <xf numFmtId="0" fontId="24" fillId="0" borderId="0" xfId="2" applyFont="1" applyAlignment="1">
      <alignment horizontal="center" vertical="center"/>
    </xf>
    <xf numFmtId="0" fontId="25" fillId="0" borderId="0" xfId="2" applyFont="1" applyAlignment="1">
      <alignment horizontal="center" vertical="center"/>
    </xf>
    <xf numFmtId="0" fontId="26" fillId="0" borderId="0" xfId="2" applyFont="1">
      <alignment vertical="center"/>
    </xf>
    <xf numFmtId="0" fontId="23" fillId="0" borderId="0" xfId="2">
      <alignment vertical="center"/>
    </xf>
    <xf numFmtId="182" fontId="31" fillId="0" borderId="41" xfId="2" applyNumberFormat="1" applyFont="1" applyBorder="1" applyAlignment="1">
      <alignment horizontal="center" vertical="center"/>
    </xf>
    <xf numFmtId="182" fontId="33" fillId="0" borderId="42" xfId="2" applyNumberFormat="1" applyFont="1" applyBorder="1" applyAlignment="1">
      <alignment horizontal="left" vertical="center"/>
    </xf>
    <xf numFmtId="182" fontId="31" fillId="0" borderId="54" xfId="2" applyNumberFormat="1" applyFont="1" applyBorder="1" applyAlignment="1">
      <alignment horizontal="center" vertical="center"/>
    </xf>
    <xf numFmtId="182" fontId="33" fillId="0" borderId="56" xfId="2" applyNumberFormat="1" applyFont="1" applyBorder="1" applyAlignment="1">
      <alignment horizontal="left" vertical="center"/>
    </xf>
    <xf numFmtId="0" fontId="34" fillId="0" borderId="0" xfId="2" applyFont="1" applyAlignment="1">
      <alignment horizontal="left" vertical="center" indent="1"/>
    </xf>
    <xf numFmtId="0" fontId="34" fillId="0" borderId="0" xfId="2" applyFont="1">
      <alignment vertical="center"/>
    </xf>
    <xf numFmtId="0" fontId="37" fillId="0" borderId="0" xfId="2" applyFont="1" applyAlignment="1">
      <alignment horizontal="left" vertical="center"/>
    </xf>
    <xf numFmtId="0" fontId="30" fillId="0" borderId="0" xfId="2" applyFont="1" applyAlignment="1">
      <alignment horizontal="left" vertical="center" indent="1"/>
    </xf>
    <xf numFmtId="0" fontId="30" fillId="0" borderId="0" xfId="2" applyFont="1" applyAlignment="1">
      <alignment horizontal="left" vertical="center" indent="2"/>
    </xf>
    <xf numFmtId="0" fontId="10" fillId="0" borderId="28" xfId="0" applyFont="1" applyBorder="1">
      <alignment vertical="center"/>
    </xf>
    <xf numFmtId="0" fontId="18" fillId="0" borderId="29" xfId="0" applyFont="1" applyBorder="1" applyAlignment="1">
      <alignment horizontal="center" vertical="center"/>
    </xf>
    <xf numFmtId="0" fontId="7" fillId="0" borderId="19" xfId="0" applyFont="1" applyBorder="1">
      <alignment vertical="center"/>
    </xf>
    <xf numFmtId="0" fontId="7" fillId="0" borderId="20" xfId="0" applyFont="1" applyBorder="1" applyAlignment="1">
      <alignment horizontal="left" vertical="center"/>
    </xf>
    <xf numFmtId="38" fontId="0" fillId="0" borderId="0" xfId="1" applyFont="1" applyBorder="1" applyAlignment="1">
      <alignment horizontal="center" vertical="center"/>
    </xf>
    <xf numFmtId="0" fontId="41" fillId="0" borderId="0" xfId="0" applyFont="1">
      <alignment vertical="center"/>
    </xf>
    <xf numFmtId="0" fontId="43" fillId="0" borderId="0" xfId="0" applyFont="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left" vertical="center" indent="1"/>
    </xf>
    <xf numFmtId="0" fontId="41" fillId="0" borderId="0" xfId="0" applyFont="1" applyAlignment="1">
      <alignment horizontal="left" vertical="center"/>
    </xf>
    <xf numFmtId="0" fontId="3" fillId="0" borderId="0" xfId="0" applyFont="1" applyAlignment="1">
      <alignment horizontal="center" vertical="center"/>
    </xf>
    <xf numFmtId="0" fontId="41" fillId="0" borderId="0" xfId="0" applyFont="1" applyAlignment="1">
      <alignment horizontal="left" vertical="center" indent="1"/>
    </xf>
    <xf numFmtId="0" fontId="41" fillId="0" borderId="0" xfId="0" applyFont="1" applyAlignment="1">
      <alignment vertical="center" shrinkToFit="1"/>
    </xf>
    <xf numFmtId="0" fontId="24" fillId="0" borderId="0" xfId="2" applyFont="1" applyAlignment="1">
      <alignment horizontal="right"/>
    </xf>
    <xf numFmtId="0" fontId="25" fillId="0" borderId="0" xfId="2" applyFont="1" applyAlignment="1">
      <alignment horizontal="left" vertical="center"/>
    </xf>
    <xf numFmtId="0" fontId="28" fillId="0" borderId="0" xfId="2" applyFont="1" applyAlignment="1">
      <alignment horizontal="left" vertical="center" indent="1"/>
    </xf>
    <xf numFmtId="0" fontId="29" fillId="0" borderId="0" xfId="2" applyFont="1">
      <alignment vertical="center"/>
    </xf>
    <xf numFmtId="0" fontId="30" fillId="0" borderId="36" xfId="2" applyFont="1" applyBorder="1" applyAlignment="1">
      <alignment horizontal="center" vertical="center"/>
    </xf>
    <xf numFmtId="0" fontId="32" fillId="0" borderId="40" xfId="2" applyFont="1" applyBorder="1" applyAlignment="1">
      <alignment horizontal="center" vertical="center"/>
    </xf>
    <xf numFmtId="182" fontId="31" fillId="0" borderId="10" xfId="2" applyNumberFormat="1" applyFont="1" applyBorder="1" applyAlignment="1">
      <alignment horizontal="center" vertical="center"/>
    </xf>
    <xf numFmtId="182" fontId="33" fillId="0" borderId="6" xfId="2" applyNumberFormat="1" applyFont="1" applyBorder="1" applyAlignment="1">
      <alignment horizontal="right" vertical="center"/>
    </xf>
    <xf numFmtId="182" fontId="33" fillId="0" borderId="41" xfId="2" applyNumberFormat="1" applyFont="1" applyBorder="1" applyAlignment="1">
      <alignment horizontal="center" vertical="center"/>
    </xf>
    <xf numFmtId="0" fontId="32" fillId="0" borderId="44" xfId="2" applyFont="1" applyBorder="1" applyAlignment="1">
      <alignment horizontal="center" vertical="center"/>
    </xf>
    <xf numFmtId="182" fontId="31" fillId="0" borderId="45" xfId="2" applyNumberFormat="1" applyFont="1" applyBorder="1" applyAlignment="1">
      <alignment horizontal="center" vertical="center"/>
    </xf>
    <xf numFmtId="182" fontId="31" fillId="0" borderId="46" xfId="2" applyNumberFormat="1" applyFont="1" applyBorder="1" applyAlignment="1">
      <alignment horizontal="center" vertical="center"/>
    </xf>
    <xf numFmtId="182" fontId="31" fillId="0" borderId="47" xfId="2" applyNumberFormat="1" applyFont="1" applyBorder="1" applyAlignment="1">
      <alignment horizontal="center" vertical="center"/>
    </xf>
    <xf numFmtId="182" fontId="31" fillId="0" borderId="8" xfId="2" applyNumberFormat="1" applyFont="1" applyBorder="1" applyAlignment="1">
      <alignment horizontal="center" vertical="center"/>
    </xf>
    <xf numFmtId="182" fontId="31" fillId="0" borderId="48" xfId="2" applyNumberFormat="1" applyFont="1" applyBorder="1" applyAlignment="1">
      <alignment horizontal="center" vertical="center"/>
    </xf>
    <xf numFmtId="182" fontId="31" fillId="0" borderId="49" xfId="2" applyNumberFormat="1" applyFont="1" applyBorder="1" applyAlignment="1">
      <alignment horizontal="center" vertical="center"/>
    </xf>
    <xf numFmtId="182" fontId="31" fillId="0" borderId="50" xfId="2" applyNumberFormat="1" applyFont="1" applyBorder="1" applyAlignment="1">
      <alignment horizontal="center" vertical="center"/>
    </xf>
    <xf numFmtId="0" fontId="32" fillId="0" borderId="51" xfId="2" applyFont="1" applyBorder="1" applyAlignment="1">
      <alignment horizontal="center" vertical="center"/>
    </xf>
    <xf numFmtId="182" fontId="31" fillId="0" borderId="53" xfId="2" applyNumberFormat="1" applyFont="1" applyBorder="1" applyAlignment="1">
      <alignment horizontal="center" vertical="center"/>
    </xf>
    <xf numFmtId="182" fontId="33" fillId="0" borderId="55" xfId="2" applyNumberFormat="1" applyFont="1" applyBorder="1" applyAlignment="1">
      <alignment horizontal="right" vertical="center"/>
    </xf>
    <xf numFmtId="182" fontId="33" fillId="0" borderId="54" xfId="2" applyNumberFormat="1" applyFont="1" applyBorder="1" applyAlignment="1">
      <alignment horizontal="center" vertical="center"/>
    </xf>
    <xf numFmtId="0" fontId="25" fillId="0" borderId="0" xfId="2" applyFont="1" applyAlignment="1">
      <alignment horizontal="left" vertical="center" wrapText="1"/>
    </xf>
    <xf numFmtId="0" fontId="30" fillId="0" borderId="0" xfId="2" applyFont="1">
      <alignment vertical="center"/>
    </xf>
    <xf numFmtId="0" fontId="30" fillId="0" borderId="0" xfId="2" applyFont="1" applyAlignment="1">
      <alignment horizontal="center" vertical="center"/>
    </xf>
    <xf numFmtId="0" fontId="25" fillId="0" borderId="0" xfId="2" applyFont="1" applyAlignment="1">
      <alignment horizontal="right" vertical="center"/>
    </xf>
    <xf numFmtId="0" fontId="30" fillId="0" borderId="0" xfId="2" applyFont="1" applyAlignment="1">
      <alignment horizontal="left" vertical="center" wrapText="1"/>
    </xf>
    <xf numFmtId="0" fontId="25" fillId="0" borderId="0" xfId="2" applyFont="1" applyAlignment="1">
      <alignment horizontal="center" vertical="center" wrapText="1"/>
    </xf>
    <xf numFmtId="0" fontId="35" fillId="0" borderId="0" xfId="2" applyFont="1" applyAlignment="1">
      <alignment horizontal="left" vertical="center" indent="2"/>
    </xf>
    <xf numFmtId="0" fontId="34" fillId="0" borderId="0" xfId="2" applyFont="1" applyAlignment="1">
      <alignment horizontal="left" vertical="center"/>
    </xf>
    <xf numFmtId="0" fontId="3" fillId="0" borderId="89" xfId="0" applyFont="1" applyBorder="1" applyAlignment="1">
      <alignment horizontal="center" vertical="center"/>
    </xf>
    <xf numFmtId="0" fontId="7" fillId="0" borderId="2" xfId="0" applyFont="1" applyBorder="1" applyAlignment="1">
      <alignment horizontal="center" vertical="center"/>
    </xf>
    <xf numFmtId="0" fontId="19" fillId="0" borderId="26" xfId="0" applyFont="1" applyBorder="1" applyAlignment="1">
      <alignment horizontal="center" vertical="center"/>
    </xf>
    <xf numFmtId="0" fontId="19" fillId="0" borderId="21" xfId="0" applyFont="1" applyBorder="1" applyAlignment="1">
      <alignment horizontal="center" vertical="center"/>
    </xf>
    <xf numFmtId="0" fontId="3" fillId="0" borderId="0" xfId="0" applyFont="1" applyAlignment="1">
      <alignment horizontal="left" vertical="center" indent="1"/>
    </xf>
    <xf numFmtId="0" fontId="3" fillId="0" borderId="0" xfId="0" applyFont="1" applyAlignment="1">
      <alignment horizontal="left" vertical="center"/>
    </xf>
    <xf numFmtId="0" fontId="10" fillId="0" borderId="0" xfId="0" applyFont="1">
      <alignment vertical="center"/>
    </xf>
    <xf numFmtId="0" fontId="14" fillId="0" borderId="0" xfId="0" applyFont="1" applyAlignment="1">
      <alignment horizontal="left" vertical="center" indent="2"/>
    </xf>
    <xf numFmtId="0" fontId="3" fillId="0" borderId="0" xfId="0" applyFont="1" applyAlignment="1">
      <alignment horizontal="left" vertical="center" indent="2"/>
    </xf>
    <xf numFmtId="0" fontId="3" fillId="0" borderId="0" xfId="0" applyFont="1" applyAlignment="1">
      <alignment horizontal="left" vertical="center" indent="3"/>
    </xf>
    <xf numFmtId="0" fontId="5" fillId="0" borderId="0" xfId="0" applyFont="1" applyAlignment="1">
      <alignment horizontal="left" vertical="center" indent="5"/>
    </xf>
    <xf numFmtId="0" fontId="14" fillId="0" borderId="0" xfId="0" applyFont="1">
      <alignment vertical="center"/>
    </xf>
    <xf numFmtId="0" fontId="3" fillId="0" borderId="0" xfId="0" applyFont="1" applyAlignment="1">
      <alignment horizontal="right" vertical="center"/>
    </xf>
    <xf numFmtId="0" fontId="14" fillId="0" borderId="0" xfId="0" applyFont="1" applyAlignment="1">
      <alignment horizontal="left" vertical="center" wrapText="1"/>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horizontal="right"/>
    </xf>
    <xf numFmtId="0" fontId="14" fillId="0" borderId="0" xfId="0" applyFont="1" applyAlignment="1">
      <alignment horizontal="left" vertical="center" indent="1"/>
    </xf>
    <xf numFmtId="0" fontId="5" fillId="0" borderId="0" xfId="0" applyFont="1">
      <alignment vertical="center"/>
    </xf>
    <xf numFmtId="0" fontId="59"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indent="1"/>
    </xf>
    <xf numFmtId="0" fontId="5" fillId="0" borderId="0" xfId="0" applyFont="1" applyAlignment="1">
      <alignment horizontal="center" vertical="center"/>
    </xf>
    <xf numFmtId="0" fontId="5" fillId="0" borderId="0" xfId="0" applyFont="1" applyAlignment="1">
      <alignment horizontal="left" vertical="center"/>
    </xf>
    <xf numFmtId="0" fontId="16" fillId="0" borderId="0" xfId="0" applyFont="1" applyAlignment="1">
      <alignment horizontal="left" vertical="center"/>
    </xf>
    <xf numFmtId="176" fontId="5" fillId="0" borderId="0" xfId="0" applyNumberFormat="1" applyFont="1" applyAlignment="1">
      <alignment horizontal="left" vertical="center"/>
    </xf>
    <xf numFmtId="0" fontId="5" fillId="0" borderId="1" xfId="0" applyFont="1" applyBorder="1" applyAlignment="1">
      <alignment horizontal="left" vertical="center"/>
    </xf>
    <xf numFmtId="0" fontId="16" fillId="0" borderId="1" xfId="0" applyFont="1" applyBorder="1" applyAlignment="1">
      <alignment horizontal="left" vertical="center"/>
    </xf>
    <xf numFmtId="0" fontId="10" fillId="0" borderId="1" xfId="0" applyFont="1" applyBorder="1" applyAlignment="1">
      <alignment horizontal="left" vertical="center"/>
    </xf>
    <xf numFmtId="0" fontId="10" fillId="0" borderId="1" xfId="0" applyFont="1" applyBorder="1" applyAlignment="1">
      <alignment horizontal="right" vertical="center"/>
    </xf>
    <xf numFmtId="0" fontId="62" fillId="0" borderId="1" xfId="3" applyFont="1" applyBorder="1">
      <alignment vertical="center"/>
    </xf>
    <xf numFmtId="0" fontId="10" fillId="0" borderId="0" xfId="0" applyFont="1" applyAlignment="1">
      <alignment horizontal="right" vertical="center"/>
    </xf>
    <xf numFmtId="0" fontId="62" fillId="0" borderId="0" xfId="3" applyFont="1" applyBorder="1">
      <alignment vertical="center"/>
    </xf>
    <xf numFmtId="0" fontId="63"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right" vertical="center"/>
    </xf>
    <xf numFmtId="176" fontId="14" fillId="0" borderId="0" xfId="0" applyNumberFormat="1" applyFont="1" applyAlignment="1">
      <alignment horizontal="left" vertical="center"/>
    </xf>
    <xf numFmtId="0" fontId="14" fillId="0" borderId="1" xfId="0" applyFont="1" applyBorder="1" applyAlignment="1">
      <alignment horizontal="left" vertical="center"/>
    </xf>
    <xf numFmtId="0" fontId="63" fillId="0" borderId="1" xfId="0" applyFont="1" applyBorder="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horizontal="right" vertical="center"/>
    </xf>
    <xf numFmtId="0" fontId="65" fillId="0" borderId="1" xfId="3" applyFont="1" applyBorder="1">
      <alignment vertical="center"/>
    </xf>
    <xf numFmtId="0" fontId="66" fillId="0" borderId="0" xfId="0" applyFont="1">
      <alignment vertical="center"/>
    </xf>
    <xf numFmtId="0" fontId="67" fillId="0" borderId="0" xfId="0" applyFont="1" applyAlignment="1">
      <alignment horizontal="left" vertical="center"/>
    </xf>
    <xf numFmtId="0" fontId="45" fillId="0" borderId="0" xfId="0" applyFont="1" applyAlignment="1">
      <alignment horizontal="left" vertical="center"/>
    </xf>
    <xf numFmtId="0" fontId="41" fillId="0" borderId="0" xfId="0" applyFont="1" applyAlignment="1">
      <alignment horizontal="right" vertical="center"/>
    </xf>
    <xf numFmtId="0" fontId="49" fillId="0" borderId="107" xfId="0" applyFont="1" applyBorder="1">
      <alignment vertical="center"/>
    </xf>
    <xf numFmtId="0" fontId="42" fillId="0" borderId="107" xfId="0" applyFont="1" applyBorder="1">
      <alignment vertical="center"/>
    </xf>
    <xf numFmtId="0" fontId="49" fillId="0" borderId="0" xfId="0" applyFont="1">
      <alignment vertical="center"/>
    </xf>
    <xf numFmtId="0" fontId="42" fillId="0" borderId="0" xfId="0" applyFont="1">
      <alignment vertical="center"/>
    </xf>
    <xf numFmtId="0" fontId="68" fillId="0" borderId="0" xfId="0" applyFont="1">
      <alignment vertical="center"/>
    </xf>
    <xf numFmtId="0" fontId="69" fillId="0" borderId="0" xfId="0" applyFont="1">
      <alignment vertical="center"/>
    </xf>
    <xf numFmtId="0" fontId="0" fillId="0" borderId="19" xfId="0" applyBorder="1">
      <alignment vertical="center"/>
    </xf>
    <xf numFmtId="0" fontId="69" fillId="0" borderId="20" xfId="0" applyFont="1" applyBorder="1">
      <alignment vertical="center"/>
    </xf>
    <xf numFmtId="0" fontId="0" fillId="0" borderId="20" xfId="0" applyBorder="1" applyAlignment="1">
      <alignment horizontal="left" vertical="center"/>
    </xf>
    <xf numFmtId="0" fontId="71" fillId="0" borderId="20" xfId="0" applyFont="1" applyBorder="1" applyAlignment="1">
      <alignment vertical="center" shrinkToFit="1"/>
    </xf>
    <xf numFmtId="14" fontId="14" fillId="0" borderId="115" xfId="0" applyNumberFormat="1" applyFont="1" applyBorder="1" applyAlignment="1">
      <alignment horizontal="left" vertical="center" shrinkToFit="1"/>
    </xf>
    <xf numFmtId="0" fontId="10" fillId="0" borderId="116" xfId="0" applyFont="1" applyBorder="1" applyAlignment="1">
      <alignment vertical="center" shrinkToFit="1"/>
    </xf>
    <xf numFmtId="0" fontId="8" fillId="0" borderId="110" xfId="0" applyFont="1" applyBorder="1" applyAlignment="1">
      <alignment horizontal="left" vertical="center" shrinkToFit="1"/>
    </xf>
    <xf numFmtId="0" fontId="58" fillId="0" borderId="17" xfId="0" applyFont="1" applyBorder="1" applyAlignment="1">
      <alignment vertical="center" shrinkToFit="1"/>
    </xf>
    <xf numFmtId="38" fontId="74" fillId="0" borderId="23" xfId="1" applyFont="1" applyBorder="1" applyAlignment="1">
      <alignment horizontal="center" vertical="center"/>
    </xf>
    <xf numFmtId="0" fontId="69" fillId="0" borderId="118" xfId="0" applyFont="1" applyBorder="1" applyAlignment="1">
      <alignment horizontal="left" vertical="center" shrinkToFit="1"/>
    </xf>
    <xf numFmtId="0" fontId="56" fillId="0" borderId="119" xfId="0" applyFont="1" applyBorder="1" applyAlignment="1">
      <alignment vertical="center" shrinkToFit="1"/>
    </xf>
    <xf numFmtId="0" fontId="13" fillId="0" borderId="0" xfId="0" applyFont="1" applyAlignment="1">
      <alignment horizontal="left" vertical="center"/>
    </xf>
    <xf numFmtId="0" fontId="0" fillId="0" borderId="0" xfId="0" applyAlignment="1">
      <alignment horizontal="left" vertical="center"/>
    </xf>
    <xf numFmtId="0" fontId="69" fillId="0" borderId="0" xfId="0" applyFont="1" applyAlignment="1">
      <alignment horizontal="left" vertical="center"/>
    </xf>
    <xf numFmtId="176" fontId="0" fillId="0" borderId="0" xfId="0" applyNumberFormat="1" applyAlignment="1">
      <alignment horizontal="left" vertical="center"/>
    </xf>
    <xf numFmtId="0" fontId="75" fillId="0" borderId="0" xfId="0" applyFont="1" applyAlignment="1">
      <alignment horizontal="left" vertical="center"/>
    </xf>
    <xf numFmtId="0" fontId="11" fillId="0" borderId="2" xfId="0" applyFont="1" applyBorder="1" applyAlignment="1">
      <alignment horizontal="center" vertical="center"/>
    </xf>
    <xf numFmtId="178" fontId="9" fillId="0" borderId="2" xfId="0" applyNumberFormat="1" applyFont="1" applyBorder="1" applyAlignment="1">
      <alignment horizontal="center" vertical="center"/>
    </xf>
    <xf numFmtId="178" fontId="7" fillId="0" borderId="2" xfId="0" applyNumberFormat="1" applyFont="1" applyBorder="1" applyAlignment="1">
      <alignment horizontal="center" vertical="center"/>
    </xf>
    <xf numFmtId="0" fontId="78" fillId="0" borderId="0" xfId="2" applyFont="1">
      <alignment vertical="center"/>
    </xf>
    <xf numFmtId="0" fontId="23" fillId="0" borderId="0" xfId="2" applyAlignment="1">
      <alignment horizontal="left" vertical="center" indent="2"/>
    </xf>
    <xf numFmtId="0" fontId="81" fillId="0" borderId="0" xfId="2" applyFont="1" applyAlignment="1">
      <alignment horizontal="left" vertical="center"/>
    </xf>
    <xf numFmtId="0" fontId="79" fillId="0" borderId="0" xfId="2" applyFont="1">
      <alignment vertical="center"/>
    </xf>
    <xf numFmtId="0" fontId="37" fillId="0" borderId="0" xfId="2" applyFont="1">
      <alignment vertical="center"/>
    </xf>
    <xf numFmtId="0" fontId="84" fillId="0" borderId="44" xfId="2" applyFont="1" applyBorder="1" applyAlignment="1">
      <alignment horizontal="center" vertical="center"/>
    </xf>
    <xf numFmtId="182" fontId="85" fillId="0" borderId="122" xfId="2" applyNumberFormat="1" applyFont="1" applyBorder="1" applyAlignment="1">
      <alignment horizontal="right" vertical="center"/>
    </xf>
    <xf numFmtId="182" fontId="85" fillId="0" borderId="123" xfId="2" applyNumberFormat="1" applyFont="1" applyBorder="1" applyAlignment="1">
      <alignment horizontal="center" vertical="center"/>
    </xf>
    <xf numFmtId="182" fontId="85" fillId="0" borderId="124" xfId="2" applyNumberFormat="1" applyFont="1" applyBorder="1" applyAlignment="1">
      <alignment horizontal="left" vertical="center"/>
    </xf>
    <xf numFmtId="0" fontId="84" fillId="0" borderId="39" xfId="2" applyFont="1" applyBorder="1" applyAlignment="1">
      <alignment horizontal="center" vertical="center"/>
    </xf>
    <xf numFmtId="182" fontId="85" fillId="0" borderId="126" xfId="2" applyNumberFormat="1" applyFont="1" applyBorder="1" applyAlignment="1">
      <alignment horizontal="right" vertical="center"/>
    </xf>
    <xf numFmtId="182" fontId="85" fillId="0" borderId="108" xfId="2" applyNumberFormat="1" applyFont="1" applyBorder="1" applyAlignment="1">
      <alignment horizontal="center" vertical="center"/>
    </xf>
    <xf numFmtId="0" fontId="84" fillId="0" borderId="51" xfId="2" applyFont="1" applyBorder="1" applyAlignment="1">
      <alignment horizontal="center" vertical="center"/>
    </xf>
    <xf numFmtId="182" fontId="85" fillId="0" borderId="128" xfId="2" applyNumberFormat="1" applyFont="1" applyBorder="1" applyAlignment="1">
      <alignment horizontal="right" vertical="center"/>
    </xf>
    <xf numFmtId="182" fontId="85" fillId="0" borderId="54" xfId="2" applyNumberFormat="1" applyFont="1" applyBorder="1" applyAlignment="1">
      <alignment horizontal="center" vertical="center"/>
    </xf>
    <xf numFmtId="182" fontId="85" fillId="0" borderId="56" xfId="2" applyNumberFormat="1" applyFont="1" applyBorder="1" applyAlignment="1">
      <alignment horizontal="left" vertical="center"/>
    </xf>
    <xf numFmtId="0" fontId="81" fillId="0" borderId="0" xfId="2" applyFont="1" applyAlignment="1">
      <alignment horizontal="center" vertical="center"/>
    </xf>
    <xf numFmtId="0" fontId="23" fillId="0" borderId="0" xfId="2" applyAlignment="1">
      <alignment horizontal="center" vertical="center"/>
    </xf>
    <xf numFmtId="0" fontId="50" fillId="0" borderId="0" xfId="0" applyFont="1" applyAlignment="1">
      <alignment horizontal="left" vertical="center" wrapText="1"/>
    </xf>
    <xf numFmtId="0" fontId="8" fillId="0" borderId="24" xfId="0" applyFont="1" applyBorder="1" applyAlignment="1">
      <alignment horizontal="center" vertical="center" shrinkToFit="1"/>
    </xf>
    <xf numFmtId="177" fontId="3" fillId="0" borderId="2" xfId="0" applyNumberFormat="1" applyFont="1" applyBorder="1" applyAlignment="1">
      <alignment horizontal="center" vertical="center" shrinkToFit="1"/>
    </xf>
    <xf numFmtId="177" fontId="3" fillId="0" borderId="0" xfId="0" applyNumberFormat="1" applyFont="1" applyAlignment="1">
      <alignment horizontal="center" vertical="center"/>
    </xf>
    <xf numFmtId="178" fontId="7" fillId="0" borderId="0" xfId="0" applyNumberFormat="1"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84" fillId="9" borderId="44" xfId="2" applyFont="1" applyFill="1" applyBorder="1" applyAlignment="1">
      <alignment horizontal="center" vertical="center"/>
    </xf>
    <xf numFmtId="0" fontId="82" fillId="0" borderId="0" xfId="2" applyFont="1">
      <alignment vertical="center"/>
    </xf>
    <xf numFmtId="0" fontId="82" fillId="0" borderId="0" xfId="2" applyFont="1" applyAlignment="1">
      <alignment horizontal="center" vertical="center"/>
    </xf>
    <xf numFmtId="0" fontId="82" fillId="0" borderId="0" xfId="2" applyFont="1" applyAlignment="1">
      <alignment horizontal="right" vertical="center"/>
    </xf>
    <xf numFmtId="0" fontId="33" fillId="0" borderId="0" xfId="2" applyFont="1" applyAlignment="1">
      <alignment horizontal="left" vertical="center"/>
    </xf>
    <xf numFmtId="0" fontId="90" fillId="0" borderId="0" xfId="2" applyFont="1">
      <alignment vertical="center"/>
    </xf>
    <xf numFmtId="0" fontId="91" fillId="0" borderId="0" xfId="2" applyFont="1" applyAlignment="1">
      <alignment horizontal="left" vertical="center" indent="1"/>
    </xf>
    <xf numFmtId="0" fontId="82" fillId="0" borderId="0" xfId="2" applyFont="1" applyAlignment="1">
      <alignment horizontal="left" vertical="center" wrapText="1"/>
    </xf>
    <xf numFmtId="0" fontId="82" fillId="0" borderId="0" xfId="2" applyFont="1" applyAlignment="1">
      <alignment horizontal="center" vertical="center" wrapText="1"/>
    </xf>
    <xf numFmtId="0" fontId="33" fillId="0" borderId="0" xfId="2" applyFont="1" applyAlignment="1">
      <alignment horizontal="left" vertical="center" wrapText="1"/>
    </xf>
    <xf numFmtId="0" fontId="82" fillId="0" borderId="0" xfId="2" applyFont="1" applyAlignment="1">
      <alignment horizontal="left" vertical="center" indent="1"/>
    </xf>
    <xf numFmtId="0" fontId="92" fillId="0" borderId="0" xfId="2" applyFont="1" applyAlignment="1">
      <alignment horizontal="left" vertical="center" indent="2"/>
    </xf>
    <xf numFmtId="0" fontId="91" fillId="0" borderId="0" xfId="2" applyFont="1">
      <alignment vertical="center"/>
    </xf>
    <xf numFmtId="0" fontId="91" fillId="0" borderId="0" xfId="2" applyFont="1" applyAlignment="1">
      <alignment horizontal="right" vertical="center"/>
    </xf>
    <xf numFmtId="0" fontId="91" fillId="0" borderId="0" xfId="2" applyFont="1" applyAlignment="1">
      <alignment horizontal="center" vertical="center"/>
    </xf>
    <xf numFmtId="0" fontId="91" fillId="0" borderId="0" xfId="2" applyFont="1" applyAlignment="1">
      <alignment horizontal="left" vertical="center"/>
    </xf>
    <xf numFmtId="0" fontId="94" fillId="0" borderId="0" xfId="2" applyFont="1">
      <alignment vertical="center"/>
    </xf>
    <xf numFmtId="0" fontId="90" fillId="0" borderId="0" xfId="2" applyFont="1" applyAlignment="1">
      <alignment horizontal="left" vertical="center"/>
    </xf>
    <xf numFmtId="0" fontId="82" fillId="0" borderId="0" xfId="2" applyFont="1" applyAlignment="1">
      <alignment horizontal="left" vertical="center" indent="2"/>
    </xf>
    <xf numFmtId="0" fontId="95" fillId="0" borderId="0" xfId="2" applyFont="1">
      <alignment vertical="center"/>
    </xf>
    <xf numFmtId="0" fontId="95" fillId="0" borderId="0" xfId="2" applyFont="1" applyAlignment="1">
      <alignment horizontal="center" vertical="center"/>
    </xf>
    <xf numFmtId="0" fontId="96" fillId="0" borderId="0" xfId="2" applyFont="1" applyAlignment="1">
      <alignment horizontal="center" vertical="center"/>
    </xf>
    <xf numFmtId="0" fontId="96" fillId="0" borderId="0" xfId="2" applyFont="1" applyAlignment="1">
      <alignment horizontal="left" vertical="center"/>
    </xf>
    <xf numFmtId="0" fontId="45" fillId="0" borderId="68" xfId="0" applyFont="1" applyBorder="1" applyAlignment="1">
      <alignment horizontal="left" vertical="center"/>
    </xf>
    <xf numFmtId="0" fontId="45" fillId="0" borderId="69" xfId="0" applyFont="1" applyBorder="1" applyAlignment="1">
      <alignment horizontal="left" vertical="center"/>
    </xf>
    <xf numFmtId="0" fontId="45" fillId="0" borderId="70" xfId="0" applyFont="1" applyBorder="1" applyAlignment="1">
      <alignment horizontal="left" vertical="center"/>
    </xf>
    <xf numFmtId="0" fontId="45" fillId="0" borderId="71" xfId="0" applyFont="1" applyBorder="1" applyAlignment="1">
      <alignment horizontal="left" vertical="center"/>
    </xf>
    <xf numFmtId="0" fontId="45" fillId="0" borderId="72" xfId="0" applyFont="1" applyBorder="1" applyAlignment="1">
      <alignment horizontal="left" vertical="center"/>
    </xf>
    <xf numFmtId="0" fontId="45" fillId="0" borderId="73" xfId="0" applyFont="1" applyBorder="1" applyAlignment="1">
      <alignment horizontal="left" vertical="center"/>
    </xf>
    <xf numFmtId="0" fontId="43" fillId="0" borderId="0" xfId="0" applyFont="1" applyAlignment="1">
      <alignment horizontal="left" vertical="center" shrinkToFit="1"/>
    </xf>
    <xf numFmtId="0" fontId="52" fillId="0" borderId="0" xfId="0" applyFont="1" applyAlignment="1">
      <alignment horizontal="left" vertical="center" indent="1" shrinkToFit="1"/>
    </xf>
    <xf numFmtId="0" fontId="40" fillId="2" borderId="57" xfId="0" applyFont="1" applyFill="1" applyBorder="1" applyAlignment="1">
      <alignment horizontal="center" vertical="center"/>
    </xf>
    <xf numFmtId="0" fontId="40" fillId="2" borderId="58" xfId="0" applyFont="1" applyFill="1" applyBorder="1" applyAlignment="1">
      <alignment horizontal="center" vertical="center"/>
    </xf>
    <xf numFmtId="0" fontId="40" fillId="2" borderId="59" xfId="0" applyFont="1" applyFill="1" applyBorder="1" applyAlignment="1">
      <alignment horizontal="center" vertical="center"/>
    </xf>
    <xf numFmtId="0" fontId="42" fillId="0" borderId="60" xfId="0" applyFont="1" applyBorder="1" applyAlignment="1">
      <alignment horizontal="left" vertical="center" wrapText="1"/>
    </xf>
    <xf numFmtId="0" fontId="42" fillId="0" borderId="61" xfId="0" applyFont="1" applyBorder="1" applyAlignment="1">
      <alignment horizontal="left" vertical="center" wrapText="1"/>
    </xf>
    <xf numFmtId="0" fontId="42" fillId="0" borderId="62" xfId="0" applyFont="1" applyBorder="1" applyAlignment="1">
      <alignment horizontal="left" vertical="center" wrapText="1"/>
    </xf>
    <xf numFmtId="0" fontId="42" fillId="0" borderId="63" xfId="0" applyFont="1" applyBorder="1" applyAlignment="1">
      <alignment horizontal="left" vertical="center" wrapText="1"/>
    </xf>
    <xf numFmtId="0" fontId="42" fillId="0" borderId="0" xfId="0" applyFont="1" applyAlignment="1">
      <alignment horizontal="left" vertical="center" wrapText="1"/>
    </xf>
    <xf numFmtId="0" fontId="42" fillId="0" borderId="64" xfId="0" applyFont="1" applyBorder="1" applyAlignment="1">
      <alignment horizontal="left" vertical="center" wrapText="1"/>
    </xf>
    <xf numFmtId="0" fontId="42" fillId="0" borderId="65" xfId="0" applyFont="1" applyBorder="1" applyAlignment="1">
      <alignment horizontal="left" vertical="center" wrapText="1"/>
    </xf>
    <xf numFmtId="0" fontId="42" fillId="0" borderId="66" xfId="0" applyFont="1" applyBorder="1" applyAlignment="1">
      <alignment horizontal="left" vertical="center" wrapText="1"/>
    </xf>
    <xf numFmtId="0" fontId="42" fillId="0" borderId="67" xfId="0" applyFont="1" applyBorder="1" applyAlignment="1">
      <alignment horizontal="left" vertical="center" wrapText="1"/>
    </xf>
    <xf numFmtId="0" fontId="40" fillId="3" borderId="0" xfId="0" applyFont="1" applyFill="1" applyAlignment="1">
      <alignment horizontal="left" vertical="center"/>
    </xf>
    <xf numFmtId="0" fontId="41" fillId="0" borderId="0" xfId="0" applyFont="1" applyAlignment="1">
      <alignment horizontal="left" vertical="center" shrinkToFit="1"/>
    </xf>
    <xf numFmtId="0" fontId="46" fillId="0" borderId="0" xfId="0" applyFont="1" applyAlignment="1">
      <alignment horizontal="left" vertical="center" shrinkToFit="1"/>
    </xf>
    <xf numFmtId="0" fontId="45" fillId="4" borderId="74" xfId="0" applyFont="1" applyFill="1" applyBorder="1" applyAlignment="1">
      <alignment horizontal="left" vertical="center"/>
    </xf>
    <xf numFmtId="0" fontId="45" fillId="4" borderId="75" xfId="0" applyFont="1" applyFill="1" applyBorder="1" applyAlignment="1">
      <alignment horizontal="left" vertical="center"/>
    </xf>
    <xf numFmtId="0" fontId="45" fillId="4" borderId="76" xfId="0" applyFont="1" applyFill="1" applyBorder="1" applyAlignment="1">
      <alignment horizontal="left" vertical="center"/>
    </xf>
    <xf numFmtId="0" fontId="45" fillId="4" borderId="77" xfId="0" applyFont="1" applyFill="1" applyBorder="1" applyAlignment="1">
      <alignment horizontal="left" vertical="center"/>
    </xf>
    <xf numFmtId="0" fontId="45" fillId="4" borderId="78" xfId="0" applyFont="1" applyFill="1" applyBorder="1" applyAlignment="1">
      <alignment horizontal="left" vertical="center"/>
    </xf>
    <xf numFmtId="0" fontId="45" fillId="4" borderId="79" xfId="0" applyFont="1" applyFill="1" applyBorder="1" applyAlignment="1">
      <alignment horizontal="left" vertical="center"/>
    </xf>
    <xf numFmtId="0" fontId="41" fillId="0" borderId="12" xfId="0" applyFont="1" applyBorder="1" applyAlignment="1">
      <alignment horizontal="center" vertical="center"/>
    </xf>
    <xf numFmtId="0" fontId="42" fillId="0" borderId="12" xfId="0" applyFont="1" applyBorder="1" applyAlignment="1">
      <alignment horizontal="center" vertical="center"/>
    </xf>
    <xf numFmtId="0" fontId="48" fillId="0" borderId="12" xfId="0" applyFont="1" applyBorder="1" applyAlignment="1">
      <alignment horizontal="center" vertical="center"/>
    </xf>
    <xf numFmtId="0" fontId="49" fillId="0" borderId="12" xfId="0" applyFont="1" applyBorder="1" applyAlignment="1">
      <alignment horizontal="center" vertical="center"/>
    </xf>
    <xf numFmtId="0" fontId="49" fillId="0" borderId="106" xfId="0" applyFont="1" applyBorder="1" applyAlignment="1">
      <alignment horizontal="center" vertical="center"/>
    </xf>
    <xf numFmtId="0" fontId="41" fillId="0" borderId="80" xfId="0" applyFont="1" applyBorder="1" applyAlignment="1">
      <alignment horizontal="right" vertical="center"/>
    </xf>
    <xf numFmtId="0" fontId="45" fillId="5" borderId="81" xfId="0" applyFont="1" applyFill="1" applyBorder="1" applyAlignment="1">
      <alignment horizontal="left" vertical="center"/>
    </xf>
    <xf numFmtId="0" fontId="45" fillId="5" borderId="82" xfId="0" applyFont="1" applyFill="1" applyBorder="1" applyAlignment="1">
      <alignment horizontal="left" vertical="center"/>
    </xf>
    <xf numFmtId="0" fontId="45" fillId="5" borderId="83" xfId="0" applyFont="1" applyFill="1" applyBorder="1" applyAlignment="1">
      <alignment horizontal="left" vertical="center"/>
    </xf>
    <xf numFmtId="0" fontId="45" fillId="5" borderId="84" xfId="0" applyFont="1" applyFill="1" applyBorder="1" applyAlignment="1">
      <alignment horizontal="left" vertical="center"/>
    </xf>
    <xf numFmtId="0" fontId="45" fillId="5" borderId="85" xfId="0" applyFont="1" applyFill="1" applyBorder="1" applyAlignment="1">
      <alignment horizontal="left" vertical="center"/>
    </xf>
    <xf numFmtId="0" fontId="45" fillId="5" borderId="86" xfId="0" applyFont="1" applyFill="1" applyBorder="1" applyAlignment="1">
      <alignment horizontal="left" vertical="center"/>
    </xf>
    <xf numFmtId="0" fontId="56" fillId="0" borderId="0" xfId="0" applyFont="1" applyAlignment="1">
      <alignment horizontal="center" vertical="center"/>
    </xf>
    <xf numFmtId="0" fontId="14" fillId="0" borderId="2" xfId="0" applyFont="1" applyBorder="1" applyAlignment="1">
      <alignment horizontal="center" vertical="center"/>
    </xf>
    <xf numFmtId="38" fontId="0" fillId="0" borderId="2" xfId="1" applyFont="1" applyBorder="1" applyAlignment="1">
      <alignment horizontal="center" vertical="center"/>
    </xf>
    <xf numFmtId="38" fontId="6" fillId="0" borderId="10" xfId="1" applyFont="1" applyBorder="1" applyAlignment="1">
      <alignment horizontal="center" vertical="center"/>
    </xf>
    <xf numFmtId="38" fontId="6" fillId="0" borderId="11" xfId="1" applyFont="1" applyBorder="1" applyAlignment="1">
      <alignment horizontal="center" vertical="center"/>
    </xf>
    <xf numFmtId="38" fontId="6" fillId="0" borderId="8" xfId="1" applyFont="1" applyBorder="1" applyAlignment="1">
      <alignment horizontal="center" vertical="center"/>
    </xf>
    <xf numFmtId="38" fontId="6" fillId="0" borderId="9" xfId="1"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38" fontId="0" fillId="0" borderId="6" xfId="1" applyFont="1" applyBorder="1" applyAlignment="1">
      <alignment horizontal="center" vertical="center"/>
    </xf>
    <xf numFmtId="38" fontId="0" fillId="0" borderId="7" xfId="1" applyFont="1" applyBorder="1" applyAlignment="1">
      <alignment horizontal="center" vertical="center"/>
    </xf>
    <xf numFmtId="38" fontId="0" fillId="0" borderId="3" xfId="1" applyFont="1" applyBorder="1" applyAlignment="1">
      <alignment horizontal="center" vertical="center"/>
    </xf>
    <xf numFmtId="38" fontId="0" fillId="0" borderId="4" xfId="1" applyFont="1" applyBorder="1" applyAlignment="1">
      <alignment horizontal="center" vertical="center"/>
    </xf>
    <xf numFmtId="0" fontId="3" fillId="0" borderId="2" xfId="0" applyFont="1" applyBorder="1" applyAlignment="1">
      <alignment horizontal="center" vertical="center"/>
    </xf>
    <xf numFmtId="0" fontId="22" fillId="0" borderId="23" xfId="0" applyFont="1" applyBorder="1" applyAlignment="1">
      <alignment horizontal="center" vertical="center" shrinkToFit="1"/>
    </xf>
    <xf numFmtId="38" fontId="12" fillId="0" borderId="23" xfId="1" applyFont="1" applyBorder="1" applyAlignment="1">
      <alignment horizontal="center" vertical="center"/>
    </xf>
    <xf numFmtId="0" fontId="57" fillId="0" borderId="20" xfId="0" applyFont="1" applyBorder="1" applyAlignment="1">
      <alignment horizontal="left" vertical="top" indent="1" shrinkToFit="1"/>
    </xf>
    <xf numFmtId="0" fontId="65" fillId="0" borderId="0" xfId="3" applyFont="1">
      <alignment vertical="center"/>
    </xf>
    <xf numFmtId="0" fontId="14" fillId="0" borderId="0" xfId="0" applyFont="1">
      <alignment vertical="center"/>
    </xf>
    <xf numFmtId="38" fontId="0" fillId="0" borderId="89" xfId="1" applyFont="1" applyBorder="1" applyAlignment="1">
      <alignment horizontal="center" vertical="center"/>
    </xf>
    <xf numFmtId="0" fontId="6" fillId="0" borderId="0" xfId="0" applyFont="1" applyAlignment="1">
      <alignment horizontal="center" vertical="center"/>
    </xf>
    <xf numFmtId="0" fontId="10" fillId="0" borderId="25" xfId="0" applyFont="1" applyBorder="1" applyAlignment="1">
      <alignment horizontal="left" vertical="center" shrinkToFit="1"/>
    </xf>
    <xf numFmtId="0" fontId="10" fillId="0" borderId="1" xfId="0" applyFont="1" applyBorder="1" applyAlignment="1">
      <alignment horizontal="left" vertical="center" shrinkToFit="1"/>
    </xf>
    <xf numFmtId="0" fontId="0" fillId="0" borderId="18" xfId="0" applyBorder="1" applyAlignment="1">
      <alignment horizontal="left" vertical="center" shrinkToFit="1"/>
    </xf>
    <xf numFmtId="0" fontId="0" fillId="0" borderId="1" xfId="0" applyBorder="1" applyAlignment="1">
      <alignment horizontal="left" vertical="center" shrinkToFit="1"/>
    </xf>
    <xf numFmtId="0" fontId="3" fillId="0" borderId="17" xfId="0" applyFont="1" applyBorder="1" applyAlignment="1">
      <alignment horizontal="left" vertical="center" shrinkToFit="1"/>
    </xf>
    <xf numFmtId="0" fontId="0" fillId="0" borderId="17" xfId="0" applyBorder="1" applyAlignment="1">
      <alignment horizontal="left" vertical="center" shrinkToFit="1"/>
    </xf>
    <xf numFmtId="0" fontId="0" fillId="0" borderId="0" xfId="0" applyAlignment="1">
      <alignment horizontal="left" indent="2"/>
    </xf>
    <xf numFmtId="0" fontId="5" fillId="0" borderId="0" xfId="0" applyFont="1" applyAlignment="1">
      <alignment horizontal="left" indent="2"/>
    </xf>
    <xf numFmtId="0" fontId="9" fillId="0" borderId="0" xfId="0" applyFont="1" applyAlignment="1">
      <alignment horizontal="left"/>
    </xf>
    <xf numFmtId="0" fontId="14" fillId="0" borderId="108" xfId="0" applyFont="1" applyBorder="1" applyAlignment="1">
      <alignment horizontal="left" vertical="center" wrapText="1"/>
    </xf>
    <xf numFmtId="0" fontId="14" fillId="0" borderId="89" xfId="0" applyFont="1" applyBorder="1" applyAlignment="1">
      <alignment horizontal="left" vertical="center" wrapText="1"/>
    </xf>
    <xf numFmtId="14" fontId="14" fillId="0" borderId="30" xfId="0" applyNumberFormat="1" applyFont="1" applyBorder="1" applyAlignment="1">
      <alignment horizontal="center" vertical="center" shrinkToFit="1"/>
    </xf>
    <xf numFmtId="14" fontId="14" fillId="0" borderId="32" xfId="0" applyNumberFormat="1" applyFont="1" applyBorder="1" applyAlignment="1">
      <alignment horizontal="center" vertical="center" shrinkToFit="1"/>
    </xf>
    <xf numFmtId="0" fontId="71" fillId="0" borderId="109" xfId="0" applyFont="1" applyBorder="1" applyAlignment="1">
      <alignment horizontal="center" vertical="center" shrinkToFit="1"/>
    </xf>
    <xf numFmtId="0" fontId="71" fillId="0" borderId="113" xfId="0" applyFont="1" applyBorder="1" applyAlignment="1">
      <alignment horizontal="center" vertical="center" shrinkToFit="1"/>
    </xf>
    <xf numFmtId="0" fontId="8" fillId="0" borderId="110" xfId="0" applyFont="1" applyBorder="1" applyAlignment="1">
      <alignment horizontal="left" vertical="center" shrinkToFit="1"/>
    </xf>
    <xf numFmtId="0" fontId="8" fillId="0" borderId="0" xfId="0" applyFont="1" applyAlignment="1">
      <alignment horizontal="left" vertical="center" shrinkToFit="1"/>
    </xf>
    <xf numFmtId="0" fontId="8" fillId="0" borderId="111" xfId="0" applyFont="1" applyBorder="1" applyAlignment="1">
      <alignment horizontal="left" vertical="center" shrinkToFit="1"/>
    </xf>
    <xf numFmtId="0" fontId="8" fillId="0" borderId="25"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114" xfId="0" applyFont="1" applyBorder="1" applyAlignment="1">
      <alignment horizontal="left" vertical="center" shrinkToFit="1"/>
    </xf>
    <xf numFmtId="0" fontId="16" fillId="0" borderId="112" xfId="0" applyFont="1" applyBorder="1" applyAlignment="1">
      <alignment horizontal="left" vertical="center" indent="2" shrinkToFit="1"/>
    </xf>
    <xf numFmtId="0" fontId="16" fillId="0" borderId="0" xfId="0" applyFont="1" applyAlignment="1">
      <alignment horizontal="left" vertical="center" indent="2" shrinkToFit="1"/>
    </xf>
    <xf numFmtId="0" fontId="72" fillId="0" borderId="18" xfId="0" applyFont="1" applyBorder="1" applyAlignment="1">
      <alignment horizontal="right" vertical="center" shrinkToFit="1"/>
    </xf>
    <xf numFmtId="0" fontId="72" fillId="0" borderId="1" xfId="0" applyFont="1" applyBorder="1" applyAlignment="1">
      <alignment horizontal="right" vertical="center" shrinkToFit="1"/>
    </xf>
    <xf numFmtId="0" fontId="72" fillId="0" borderId="93" xfId="0" applyFont="1" applyBorder="1" applyAlignment="1">
      <alignment horizontal="right" vertical="center" shrinkToFit="1"/>
    </xf>
    <xf numFmtId="0" fontId="88" fillId="0" borderId="0" xfId="0" applyFont="1" applyAlignment="1">
      <alignment horizontal="center" vertical="center"/>
    </xf>
    <xf numFmtId="0" fontId="50" fillId="0" borderId="0" xfId="0" applyFont="1" applyAlignment="1">
      <alignment horizontal="left" vertical="center" wrapText="1"/>
    </xf>
    <xf numFmtId="0" fontId="8" fillId="0" borderId="17" xfId="0" applyFont="1" applyBorder="1" applyAlignment="1">
      <alignment horizontal="center" vertical="center" shrinkToFit="1"/>
    </xf>
    <xf numFmtId="0" fontId="58" fillId="0" borderId="17" xfId="0" applyFont="1" applyBorder="1" applyAlignment="1">
      <alignment horizontal="center" vertical="center" shrinkToFit="1"/>
    </xf>
    <xf numFmtId="0" fontId="58" fillId="0" borderId="117" xfId="0" applyFont="1" applyBorder="1" applyAlignment="1">
      <alignment horizontal="center" vertical="center" shrinkToFit="1"/>
    </xf>
    <xf numFmtId="0" fontId="73" fillId="0" borderId="23" xfId="0" applyFont="1" applyBorder="1" applyAlignment="1">
      <alignment horizontal="center" vertical="center" shrinkToFit="1"/>
    </xf>
    <xf numFmtId="0" fontId="62" fillId="0" borderId="0" xfId="3" applyFont="1" applyBorder="1">
      <alignment vertical="center"/>
    </xf>
    <xf numFmtId="0" fontId="5" fillId="0" borderId="0" xfId="0" applyFont="1">
      <alignment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38" fontId="8" fillId="0" borderId="120" xfId="0" applyNumberFormat="1" applyFont="1" applyBorder="1" applyAlignment="1">
      <alignment horizontal="center" vertical="center"/>
    </xf>
    <xf numFmtId="38" fontId="8" fillId="0" borderId="121"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38" fontId="0" fillId="0" borderId="13" xfId="1" applyFont="1" applyBorder="1" applyAlignment="1">
      <alignment horizontal="center" vertical="center"/>
    </xf>
    <xf numFmtId="38" fontId="0" fillId="0" borderId="14" xfId="1" applyFont="1" applyBorder="1" applyAlignment="1">
      <alignment horizontal="center" vertical="center"/>
    </xf>
    <xf numFmtId="38" fontId="86" fillId="0" borderId="120" xfId="0" applyNumberFormat="1" applyFont="1" applyBorder="1" applyAlignment="1">
      <alignment horizontal="center" vertical="center" shrinkToFit="1"/>
    </xf>
    <xf numFmtId="38" fontId="86" fillId="0" borderId="121" xfId="0" applyNumberFormat="1" applyFont="1" applyBorder="1" applyAlignment="1">
      <alignment horizontal="center" vertical="center" shrinkToFit="1"/>
    </xf>
    <xf numFmtId="38" fontId="59" fillId="0" borderId="120" xfId="0" applyNumberFormat="1" applyFont="1" applyBorder="1" applyAlignment="1">
      <alignment horizontal="center" vertical="center" shrinkToFit="1"/>
    </xf>
    <xf numFmtId="38" fontId="59" fillId="0" borderId="121" xfId="0" applyNumberFormat="1" applyFont="1" applyBorder="1" applyAlignment="1">
      <alignment horizontal="center" vertical="center" shrinkToFit="1"/>
    </xf>
    <xf numFmtId="38" fontId="59" fillId="0" borderId="13" xfId="1" applyFont="1" applyBorder="1" applyAlignment="1">
      <alignment horizontal="center" vertical="center" shrinkToFit="1"/>
    </xf>
    <xf numFmtId="38" fontId="59" fillId="0" borderId="14" xfId="1" applyFont="1" applyBorder="1" applyAlignment="1">
      <alignment horizontal="center" vertical="center" shrinkToFi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38" fontId="87" fillId="0" borderId="13" xfId="1" applyFont="1" applyBorder="1" applyAlignment="1">
      <alignment horizontal="center" vertical="center"/>
    </xf>
    <xf numFmtId="38" fontId="87" fillId="0" borderId="14" xfId="1" applyFont="1" applyBorder="1" applyAlignment="1">
      <alignment horizontal="center" vertical="center"/>
    </xf>
    <xf numFmtId="38" fontId="86" fillId="0" borderId="13" xfId="1" applyFont="1" applyBorder="1" applyAlignment="1">
      <alignment horizontal="center" vertical="center" shrinkToFit="1"/>
    </xf>
    <xf numFmtId="38" fontId="86" fillId="0" borderId="14" xfId="1" applyFont="1" applyBorder="1" applyAlignment="1">
      <alignment horizontal="center" vertical="center" shrinkToFit="1"/>
    </xf>
    <xf numFmtId="0" fontId="18" fillId="0" borderId="87" xfId="0" applyFont="1" applyBorder="1" applyAlignment="1">
      <alignment horizontal="center" vertical="center"/>
    </xf>
    <xf numFmtId="0" fontId="18" fillId="0" borderId="88" xfId="0" applyFont="1" applyBorder="1" applyAlignment="1">
      <alignment horizontal="center" vertical="center"/>
    </xf>
    <xf numFmtId="38" fontId="87" fillId="0" borderId="120" xfId="0" applyNumberFormat="1" applyFont="1" applyBorder="1" applyAlignment="1">
      <alignment horizontal="center" vertical="center"/>
    </xf>
    <xf numFmtId="38" fontId="87" fillId="0" borderId="121" xfId="0" applyNumberFormat="1" applyFont="1" applyBorder="1" applyAlignment="1">
      <alignment horizontal="center" vertical="center"/>
    </xf>
    <xf numFmtId="0" fontId="8" fillId="0" borderId="0" xfId="0" applyFont="1" applyAlignment="1">
      <alignment horizontal="center" vertical="center"/>
    </xf>
    <xf numFmtId="0" fontId="58" fillId="0" borderId="0" xfId="0" applyFont="1" applyAlignment="1">
      <alignment horizontal="center" vertical="center"/>
    </xf>
    <xf numFmtId="0" fontId="14" fillId="0" borderId="0" xfId="0" applyFont="1" applyAlignment="1">
      <alignment horizontal="left" vertical="center" wrapText="1"/>
    </xf>
    <xf numFmtId="0" fontId="5" fillId="0" borderId="0" xfId="0" applyFont="1" applyAlignment="1">
      <alignment horizontal="left" vertical="center" wrapText="1" indent="1"/>
    </xf>
    <xf numFmtId="0" fontId="59"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indent="1"/>
    </xf>
    <xf numFmtId="0" fontId="5" fillId="0" borderId="0" xfId="0" applyFont="1" applyAlignment="1">
      <alignment horizontal="left" vertical="center" wrapText="1" indent="2"/>
    </xf>
    <xf numFmtId="0" fontId="54" fillId="6" borderId="100" xfId="0" applyFont="1" applyFill="1" applyBorder="1" applyAlignment="1">
      <alignment horizontal="left" vertical="center"/>
    </xf>
    <xf numFmtId="0" fontId="54" fillId="6" borderId="101" xfId="0" applyFont="1" applyFill="1" applyBorder="1" applyAlignment="1">
      <alignment horizontal="left" vertical="center"/>
    </xf>
    <xf numFmtId="0" fontId="54" fillId="6" borderId="102" xfId="0" applyFont="1" applyFill="1" applyBorder="1" applyAlignment="1">
      <alignment horizontal="left" vertical="center"/>
    </xf>
    <xf numFmtId="0" fontId="54" fillId="6" borderId="103" xfId="0" applyFont="1" applyFill="1" applyBorder="1" applyAlignment="1">
      <alignment horizontal="left" vertical="center"/>
    </xf>
    <xf numFmtId="0" fontId="54" fillId="6" borderId="104" xfId="0" applyFont="1" applyFill="1" applyBorder="1" applyAlignment="1">
      <alignment horizontal="left" vertical="center"/>
    </xf>
    <xf numFmtId="0" fontId="54" fillId="6" borderId="105" xfId="0" applyFont="1" applyFill="1" applyBorder="1" applyAlignment="1">
      <alignment horizontal="left" vertical="center"/>
    </xf>
    <xf numFmtId="0" fontId="41" fillId="0" borderId="80" xfId="0" applyFont="1" applyBorder="1" applyAlignment="1">
      <alignment horizontal="right" vertical="center" shrinkToFit="1"/>
    </xf>
    <xf numFmtId="0" fontId="53" fillId="0" borderId="90" xfId="0" applyFont="1" applyBorder="1" applyAlignment="1">
      <alignment horizontal="center" vertical="center"/>
    </xf>
    <xf numFmtId="0" fontId="53" fillId="0" borderId="80" xfId="0" applyFont="1" applyBorder="1" applyAlignment="1">
      <alignment horizontal="center" vertical="center"/>
    </xf>
    <xf numFmtId="0" fontId="53" fillId="0" borderId="91" xfId="0" applyFont="1" applyBorder="1" applyAlignment="1">
      <alignment horizontal="center" vertical="center"/>
    </xf>
    <xf numFmtId="0" fontId="53" fillId="0" borderId="92" xfId="0" applyFont="1" applyBorder="1" applyAlignment="1">
      <alignment horizontal="center" vertical="center"/>
    </xf>
    <xf numFmtId="0" fontId="53" fillId="0" borderId="1" xfId="0" applyFont="1" applyBorder="1" applyAlignment="1">
      <alignment horizontal="center" vertical="center"/>
    </xf>
    <xf numFmtId="0" fontId="53" fillId="0" borderId="93" xfId="0" applyFont="1" applyBorder="1" applyAlignment="1">
      <alignment horizontal="center" vertical="center"/>
    </xf>
    <xf numFmtId="0" fontId="40" fillId="7" borderId="94" xfId="0" applyFont="1" applyFill="1" applyBorder="1" applyAlignment="1">
      <alignment horizontal="left" vertical="center"/>
    </xf>
    <xf numFmtId="0" fontId="40" fillId="7" borderId="95" xfId="0" applyFont="1" applyFill="1" applyBorder="1" applyAlignment="1">
      <alignment horizontal="left" vertical="center"/>
    </xf>
    <xf numFmtId="0" fontId="40" fillId="7" borderId="96" xfId="0" applyFont="1" applyFill="1" applyBorder="1" applyAlignment="1">
      <alignment horizontal="left" vertical="center"/>
    </xf>
    <xf numFmtId="0" fontId="40" fillId="7" borderId="97" xfId="0" applyFont="1" applyFill="1" applyBorder="1" applyAlignment="1">
      <alignment horizontal="left" vertical="center"/>
    </xf>
    <xf numFmtId="0" fontId="40" fillId="7" borderId="98" xfId="0" applyFont="1" applyFill="1" applyBorder="1" applyAlignment="1">
      <alignment horizontal="left" vertical="center"/>
    </xf>
    <xf numFmtId="0" fontId="40" fillId="7" borderId="99" xfId="0" applyFont="1" applyFill="1" applyBorder="1" applyAlignment="1">
      <alignment horizontal="left" vertical="center"/>
    </xf>
    <xf numFmtId="0" fontId="46" fillId="0" borderId="0" xfId="0" applyFont="1" applyAlignment="1">
      <alignment horizontal="left" vertical="center" wrapText="1"/>
    </xf>
    <xf numFmtId="0" fontId="46" fillId="0" borderId="0" xfId="0" applyFont="1" applyAlignment="1">
      <alignment horizontal="left" vertical="center"/>
    </xf>
    <xf numFmtId="0" fontId="27" fillId="0" borderId="0" xfId="2" applyFont="1" applyAlignment="1">
      <alignment horizontal="right" vertical="center"/>
    </xf>
    <xf numFmtId="0" fontId="30" fillId="0" borderId="33" xfId="2" applyFont="1" applyBorder="1" applyAlignment="1">
      <alignment horizontal="center" vertical="center" wrapText="1" shrinkToFit="1"/>
    </xf>
    <xf numFmtId="0" fontId="30" fillId="0" borderId="34" xfId="2" applyFont="1" applyBorder="1" applyAlignment="1">
      <alignment horizontal="center" vertical="center" wrapText="1" shrinkToFit="1"/>
    </xf>
    <xf numFmtId="0" fontId="30" fillId="0" borderId="35" xfId="2" applyFont="1" applyBorder="1" applyAlignment="1">
      <alignment horizontal="center" vertical="center" wrapText="1" shrinkToFit="1"/>
    </xf>
    <xf numFmtId="0" fontId="30" fillId="0" borderId="37" xfId="2" applyFont="1" applyBorder="1" applyAlignment="1">
      <alignment horizontal="center" vertical="center"/>
    </xf>
    <xf numFmtId="0" fontId="30" fillId="0" borderId="34" xfId="2" applyFont="1" applyBorder="1" applyAlignment="1">
      <alignment horizontal="center" vertical="center"/>
    </xf>
    <xf numFmtId="0" fontId="30" fillId="0" borderId="38" xfId="2" applyFont="1" applyBorder="1" applyAlignment="1">
      <alignment horizontal="center" vertical="center"/>
    </xf>
    <xf numFmtId="0" fontId="38" fillId="1" borderId="39" xfId="2" applyFont="1" applyFill="1" applyBorder="1" applyAlignment="1">
      <alignment horizontal="center" vertical="center" textRotation="255"/>
    </xf>
    <xf numFmtId="0" fontId="38" fillId="1" borderId="43" xfId="2" applyFont="1" applyFill="1" applyBorder="1" applyAlignment="1">
      <alignment horizontal="center" vertical="center" textRotation="255"/>
    </xf>
    <xf numFmtId="0" fontId="38" fillId="1" borderId="52" xfId="2" applyFont="1" applyFill="1" applyBorder="1" applyAlignment="1">
      <alignment horizontal="center" vertical="center" textRotation="255"/>
    </xf>
    <xf numFmtId="0" fontId="25" fillId="0" borderId="0" xfId="2" applyFont="1" applyAlignment="1">
      <alignment horizontal="left" vertical="center" wrapText="1"/>
    </xf>
    <xf numFmtId="0" fontId="83" fillId="0" borderId="33" xfId="2" applyFont="1" applyBorder="1" applyAlignment="1">
      <alignment horizontal="center" vertical="center" wrapText="1" shrinkToFit="1"/>
    </xf>
    <xf numFmtId="0" fontId="83" fillId="0" borderId="80" xfId="2" applyFont="1" applyBorder="1" applyAlignment="1">
      <alignment horizontal="center" vertical="center" wrapText="1" shrinkToFit="1"/>
    </xf>
    <xf numFmtId="0" fontId="83" fillId="0" borderId="90" xfId="2" applyFont="1" applyBorder="1" applyAlignment="1">
      <alignment horizontal="center" vertical="center"/>
    </xf>
    <xf numFmtId="0" fontId="83" fillId="0" borderId="80" xfId="2" applyFont="1" applyBorder="1" applyAlignment="1">
      <alignment horizontal="center" vertical="center"/>
    </xf>
    <xf numFmtId="0" fontId="83" fillId="0" borderId="91" xfId="2" applyFont="1" applyBorder="1" applyAlignment="1">
      <alignment horizontal="center" vertical="center"/>
    </xf>
    <xf numFmtId="0" fontId="83" fillId="8" borderId="33" xfId="2" applyFont="1" applyFill="1" applyBorder="1" applyAlignment="1">
      <alignment horizontal="center" vertical="center"/>
    </xf>
    <xf numFmtId="0" fontId="83" fillId="8" borderId="38" xfId="2" applyFont="1" applyFill="1" applyBorder="1" applyAlignment="1">
      <alignment horizontal="center" vertical="center"/>
    </xf>
    <xf numFmtId="0" fontId="77" fillId="0" borderId="0" xfId="2" applyFont="1" applyAlignment="1">
      <alignment horizontal="left" vertical="center" indent="2"/>
    </xf>
    <xf numFmtId="0" fontId="78" fillId="0" borderId="0" xfId="2" applyFont="1" applyAlignment="1">
      <alignment horizontal="right" vertical="center" indent="1"/>
    </xf>
    <xf numFmtId="0" fontId="79" fillId="0" borderId="0" xfId="2" applyFont="1" applyAlignment="1">
      <alignment horizontal="center" vertical="center"/>
    </xf>
    <xf numFmtId="0" fontId="80" fillId="0" borderId="0" xfId="2" applyFont="1" applyAlignment="1">
      <alignment horizontal="left" vertical="center"/>
    </xf>
    <xf numFmtId="0" fontId="82" fillId="0" borderId="0" xfId="2" applyFont="1" applyAlignment="1">
      <alignment horizontal="left" vertical="center"/>
    </xf>
    <xf numFmtId="182" fontId="85" fillId="8" borderId="126" xfId="2" applyNumberFormat="1" applyFont="1" applyFill="1" applyBorder="1" applyAlignment="1">
      <alignment horizontal="center" vertical="center"/>
    </xf>
    <xf numFmtId="182" fontId="85" fillId="8" borderId="127" xfId="2" applyNumberFormat="1" applyFont="1" applyFill="1" applyBorder="1" applyAlignment="1">
      <alignment horizontal="center" vertical="center"/>
    </xf>
    <xf numFmtId="182" fontId="85" fillId="8" borderId="122" xfId="2" applyNumberFormat="1" applyFont="1" applyFill="1" applyBorder="1" applyAlignment="1">
      <alignment horizontal="center" vertical="center"/>
    </xf>
    <xf numFmtId="182" fontId="85" fillId="8" borderId="124" xfId="2" applyNumberFormat="1" applyFont="1" applyFill="1" applyBorder="1" applyAlignment="1">
      <alignment horizontal="center" vertical="center"/>
    </xf>
    <xf numFmtId="182" fontId="85" fillId="8" borderId="128" xfId="2" applyNumberFormat="1" applyFont="1" applyFill="1" applyBorder="1" applyAlignment="1">
      <alignment horizontal="center" vertical="center"/>
    </xf>
    <xf numFmtId="182" fontId="85" fillId="8" borderId="56" xfId="2" applyNumberFormat="1" applyFont="1" applyFill="1" applyBorder="1" applyAlignment="1">
      <alignment horizontal="center" vertical="center"/>
    </xf>
    <xf numFmtId="0" fontId="89" fillId="1" borderId="39" xfId="2" applyFont="1" applyFill="1" applyBorder="1" applyAlignment="1">
      <alignment horizontal="center" vertical="center" textRotation="255"/>
    </xf>
    <xf numFmtId="0" fontId="89" fillId="1" borderId="43" xfId="2" applyFont="1" applyFill="1" applyBorder="1" applyAlignment="1">
      <alignment horizontal="center" vertical="center" textRotation="255"/>
    </xf>
    <xf numFmtId="0" fontId="89" fillId="1" borderId="52" xfId="2" applyFont="1" applyFill="1" applyBorder="1" applyAlignment="1">
      <alignment horizontal="center" vertical="center" textRotation="255"/>
    </xf>
    <xf numFmtId="182" fontId="85" fillId="8" borderId="125" xfId="2" applyNumberFormat="1" applyFont="1" applyFill="1" applyBorder="1" applyAlignment="1">
      <alignment horizontal="center" vertical="center"/>
    </xf>
    <xf numFmtId="182" fontId="85" fillId="8" borderId="42" xfId="2" applyNumberFormat="1"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2000000}"/>
  </cellStyles>
  <dxfs count="1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fgColor theme="4" tint="0.59996337778862885"/>
          <bgColor rgb="FFFFFF00"/>
        </patternFill>
      </fill>
    </dxf>
    <dxf>
      <font>
        <b/>
        <i/>
      </font>
    </dxf>
    <dxf>
      <font>
        <b/>
        <i/>
      </font>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theme="4" tint="0.59996337778862885"/>
          <bgColor rgb="FFFFFF00"/>
        </patternFill>
      </fill>
    </dxf>
    <dxf>
      <fill>
        <patternFill>
          <fgColor theme="4" tint="0.59996337778862885"/>
          <bgColor rgb="FFFFFF00"/>
        </patternFill>
      </fill>
    </dxf>
    <dxf>
      <fill>
        <patternFill>
          <fgColor theme="4" tint="0.59996337778862885"/>
          <bgColor rgb="FFFFFF00"/>
        </patternFill>
      </fill>
    </dxf>
    <dxf>
      <fill>
        <patternFill>
          <bgColor rgb="FFFFFF00"/>
        </patternFill>
      </fill>
    </dxf>
    <dxf>
      <fill>
        <patternFill>
          <bgColor rgb="FFFFFF00"/>
        </patternFill>
      </fill>
    </dxf>
    <dxf>
      <fill>
        <patternFill>
          <bgColor rgb="FFFFFF00"/>
        </patternFill>
      </fill>
    </dxf>
    <dxf>
      <fill>
        <patternFill>
          <fgColor theme="4" tint="0.59996337778862885"/>
          <bgColor rgb="FFFFFF00"/>
        </patternFill>
      </fill>
    </dxf>
    <dxf>
      <fill>
        <patternFill>
          <fgColor theme="4" tint="0.59996337778862885"/>
          <bgColor rgb="FFFFFF00"/>
        </patternFill>
      </fill>
    </dxf>
    <dxf>
      <fill>
        <patternFill>
          <fgColor theme="4" tint="0.59996337778862885"/>
          <bgColor rgb="FFFFFF00"/>
        </patternFill>
      </fill>
    </dxf>
    <dxf>
      <fill>
        <patternFill>
          <bgColor rgb="FFFFFF00"/>
        </patternFill>
      </fill>
    </dxf>
    <dxf>
      <fill>
        <patternFill>
          <bgColor rgb="FFFFFF00"/>
        </patternFill>
      </fill>
    </dxf>
    <dxf>
      <font>
        <b/>
        <i/>
      </font>
    </dxf>
    <dxf>
      <font>
        <b/>
        <i/>
      </font>
    </dxf>
    <dxf>
      <font>
        <b/>
        <i/>
      </font>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theme="4" tint="0.59996337778862885"/>
          <bgColor rgb="FFFFFF00"/>
        </patternFill>
      </fill>
    </dxf>
    <dxf>
      <fill>
        <patternFill>
          <fgColor theme="4" tint="0.59996337778862885"/>
          <bgColor rgb="FFFFFF00"/>
        </patternFill>
      </fill>
    </dxf>
    <dxf>
      <fill>
        <patternFill>
          <fgColor theme="4" tint="0.59996337778862885"/>
          <bgColor rgb="FFFFFF00"/>
        </patternFill>
      </fill>
    </dxf>
    <dxf>
      <fill>
        <patternFill>
          <bgColor rgb="FFFFFF00"/>
        </patternFill>
      </fill>
    </dxf>
    <dxf>
      <fill>
        <patternFill>
          <bgColor rgb="FFFFFF00"/>
        </patternFill>
      </fill>
    </dxf>
    <dxf>
      <fill>
        <patternFill>
          <bgColor rgb="FFFFFF00"/>
        </patternFill>
      </fill>
    </dxf>
    <dxf>
      <fill>
        <patternFill>
          <fgColor theme="4" tint="0.59996337778862885"/>
          <bgColor rgb="FFFFFF00"/>
        </patternFill>
      </fill>
    </dxf>
    <dxf>
      <fill>
        <patternFill>
          <fgColor theme="4" tint="0.59996337778862885"/>
          <bgColor rgb="FFFFFF00"/>
        </patternFill>
      </fill>
    </dxf>
    <dxf>
      <fill>
        <patternFill>
          <fgColor theme="4" tint="0.59996337778862885"/>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patternType="solid">
          <fgColor auto="1"/>
          <bgColor rgb="FFFFFF00"/>
        </patternFill>
      </fill>
    </dxf>
    <dxf>
      <fill>
        <patternFill patternType="solid">
          <fgColor auto="1"/>
          <bgColor rgb="FFFFFF00"/>
        </patternFill>
      </fill>
    </dxf>
    <dxf>
      <fill>
        <patternFill patternType="solid">
          <fgColor auto="1"/>
          <bgColor rgb="FFFFFF00"/>
        </patternFill>
      </fill>
    </dxf>
    <dxf>
      <fill>
        <patternFill patternType="solid">
          <fgColor auto="1"/>
          <bgColor rgb="FFFFFF00"/>
        </patternFill>
      </fill>
    </dxf>
    <dxf>
      <fill>
        <patternFill patternType="solid">
          <fgColor auto="1"/>
          <bgColor rgb="FFFFFF00"/>
        </patternFill>
      </fill>
    </dxf>
    <dxf>
      <fill>
        <patternFill>
          <fgColor theme="4" tint="0.59996337778862885"/>
          <bgColor rgb="FFFFFF00"/>
        </patternFill>
      </fill>
    </dxf>
    <dxf>
      <fill>
        <patternFill patternType="solid">
          <fgColor auto="1"/>
          <bgColor rgb="FFFFFF00"/>
        </patternFill>
      </fill>
    </dxf>
    <dxf>
      <fill>
        <patternFill>
          <fgColor theme="4" tint="0.59996337778862885"/>
          <bgColor rgb="FFFFFF00"/>
        </patternFill>
      </fill>
    </dxf>
    <dxf>
      <fill>
        <patternFill patternType="solid">
          <fgColor auto="1"/>
          <bgColor rgb="FFFFFF00"/>
        </patternFill>
      </fill>
    </dxf>
    <dxf>
      <fill>
        <patternFill>
          <bgColor rgb="FFFFFF00"/>
        </patternFill>
      </fill>
    </dxf>
    <dxf>
      <fill>
        <patternFill>
          <bgColor rgb="FF00B0F0"/>
        </patternFill>
      </fill>
    </dxf>
    <dxf>
      <font>
        <b val="0"/>
        <i val="0"/>
      </font>
      <fill>
        <patternFill>
          <bgColor rgb="FFFFFF00"/>
        </patternFill>
      </fill>
    </dxf>
    <dxf>
      <fill>
        <patternFill>
          <bgColor rgb="FFFFFF00"/>
        </patternFill>
      </fill>
    </dxf>
    <dxf>
      <font>
        <b/>
        <i/>
      </font>
    </dxf>
    <dxf>
      <fill>
        <patternFill>
          <bgColor rgb="FFFFFF00"/>
        </patternFill>
      </fill>
    </dxf>
    <dxf>
      <fill>
        <patternFill>
          <bgColor rgb="FFFFFF00"/>
        </patternFill>
      </fill>
    </dxf>
    <dxf>
      <fill>
        <patternFill>
          <bgColor rgb="FFFFFF00"/>
        </patternFill>
      </fill>
    </dxf>
    <dxf>
      <fill>
        <patternFill>
          <bgColor rgb="FFFFFF00"/>
        </patternFill>
      </fill>
    </dxf>
    <dxf>
      <font>
        <b/>
        <i/>
      </font>
    </dxf>
    <dxf>
      <fill>
        <patternFill>
          <bgColor rgb="FFFFFF00"/>
        </patternFill>
      </fill>
    </dxf>
    <dxf>
      <font>
        <b/>
        <i/>
      </font>
    </dxf>
    <dxf>
      <fill>
        <patternFill>
          <bgColor rgb="FFFFFF00"/>
        </patternFill>
      </fill>
    </dxf>
    <dxf>
      <font>
        <b/>
        <i/>
      </font>
    </dxf>
    <dxf>
      <fill>
        <patternFill>
          <bgColor rgb="FFFFFF00"/>
        </patternFill>
      </fill>
    </dxf>
    <dxf>
      <fill>
        <patternFill>
          <bgColor rgb="FFFFFF00"/>
        </patternFill>
      </fill>
    </dxf>
    <dxf>
      <fill>
        <patternFill>
          <bgColor rgb="FFFFFF00"/>
        </patternFill>
      </fill>
    </dxf>
    <dxf>
      <fill>
        <patternFill>
          <bgColor rgb="FFFFFF00"/>
        </patternFill>
      </fill>
    </dxf>
    <dxf>
      <font>
        <b/>
        <i/>
      </font>
    </dxf>
    <dxf>
      <fill>
        <patternFill>
          <fgColor theme="4" tint="0.59996337778862885"/>
          <bgColor rgb="FFFFFF00"/>
        </patternFill>
      </fill>
    </dxf>
    <dxf>
      <fill>
        <patternFill>
          <fgColor theme="4" tint="0.59996337778862885"/>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fgColor theme="4" tint="0.59996337778862885"/>
          <bgColor rgb="FFFFFF00"/>
        </patternFill>
      </fill>
    </dxf>
    <dxf>
      <fill>
        <patternFill>
          <fgColor theme="4" tint="0.59996337778862885"/>
          <bgColor rgb="FFFFFF00"/>
        </patternFill>
      </fill>
    </dxf>
    <dxf>
      <fill>
        <patternFill>
          <bgColor rgb="FFFFFF00"/>
        </patternFill>
      </fill>
    </dxf>
    <dxf>
      <fill>
        <patternFill>
          <bgColor rgb="FFFFFF00"/>
        </patternFill>
      </fill>
    </dxf>
    <dxf>
      <fill>
        <patternFill>
          <fgColor theme="4" tint="0.59996337778862885"/>
          <bgColor rgb="FFFFFF00"/>
        </patternFill>
      </fill>
    </dxf>
    <dxf>
      <fill>
        <patternFill patternType="solid">
          <fgColor auto="1"/>
          <bgColor rgb="FFFFFF00"/>
        </patternFill>
      </fill>
    </dxf>
    <dxf>
      <fill>
        <patternFill patternType="solid">
          <fgColor auto="1"/>
          <bgColor rgb="FFFFFF00"/>
        </patternFill>
      </fill>
    </dxf>
    <dxf>
      <fill>
        <patternFill patternType="solid">
          <fgColor auto="1"/>
          <bgColor rgb="FFFFFF00"/>
        </patternFill>
      </fill>
    </dxf>
    <dxf>
      <fill>
        <patternFill>
          <fgColor theme="4" tint="0.59996337778862885"/>
          <bgColor rgb="FFFFFF00"/>
        </patternFill>
      </fill>
    </dxf>
    <dxf>
      <fill>
        <patternFill>
          <bgColor rgb="FFFFFF00"/>
        </patternFill>
      </fill>
    </dxf>
    <dxf>
      <fill>
        <patternFill>
          <fgColor theme="4" tint="0.59996337778862885"/>
          <bgColor rgb="FFFFFF00"/>
        </patternFill>
      </fill>
    </dxf>
    <dxf>
      <fill>
        <patternFill>
          <fgColor theme="4" tint="0.59996337778862885"/>
          <bgColor rgb="FFFFFF00"/>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3</xdr:col>
      <xdr:colOff>419099</xdr:colOff>
      <xdr:row>11</xdr:row>
      <xdr:rowOff>276225</xdr:rowOff>
    </xdr:from>
    <xdr:to>
      <xdr:col>5</xdr:col>
      <xdr:colOff>466724</xdr:colOff>
      <xdr:row>28</xdr:row>
      <xdr:rowOff>266700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2619374" y="3933825"/>
          <a:ext cx="1514475" cy="5172075"/>
        </a:xfrm>
        <a:prstGeom prst="downArrow">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38101</xdr:colOff>
      <xdr:row>0</xdr:row>
      <xdr:rowOff>47626</xdr:rowOff>
    </xdr:from>
    <xdr:to>
      <xdr:col>8</xdr:col>
      <xdr:colOff>647701</xdr:colOff>
      <xdr:row>1</xdr:row>
      <xdr:rowOff>304799</xdr:rowOff>
    </xdr:to>
    <xdr:sp macro="" textlink="">
      <xdr:nvSpPr>
        <xdr:cNvPr id="2" name="表題囲み">
          <a:extLst>
            <a:ext uri="{FF2B5EF4-FFF2-40B4-BE49-F238E27FC236}">
              <a16:creationId xmlns:a16="http://schemas.microsoft.com/office/drawing/2014/main" id="{00000000-0008-0000-0100-000002000000}"/>
            </a:ext>
          </a:extLst>
        </xdr:cNvPr>
        <xdr:cNvSpPr>
          <a:spLocks noChangeArrowheads="1"/>
        </xdr:cNvSpPr>
      </xdr:nvSpPr>
      <xdr:spPr bwMode="auto">
        <a:xfrm>
          <a:off x="38101" y="47626"/>
          <a:ext cx="6477000" cy="542923"/>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323851</xdr:colOff>
      <xdr:row>0</xdr:row>
      <xdr:rowOff>133351</xdr:rowOff>
    </xdr:from>
    <xdr:to>
      <xdr:col>2</xdr:col>
      <xdr:colOff>514350</xdr:colOff>
      <xdr:row>1</xdr:row>
      <xdr:rowOff>227617</xdr:rowOff>
    </xdr:to>
    <xdr:pic>
      <xdr:nvPicPr>
        <xdr:cNvPr id="5" name="図 180" descr="まるごと県央.jp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6" y="133351"/>
          <a:ext cx="1514474" cy="3800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69851</xdr:colOff>
      <xdr:row>0</xdr:row>
      <xdr:rowOff>63501</xdr:rowOff>
    </xdr:from>
    <xdr:to>
      <xdr:col>8</xdr:col>
      <xdr:colOff>619126</xdr:colOff>
      <xdr:row>2</xdr:row>
      <xdr:rowOff>31750</xdr:rowOff>
    </xdr:to>
    <xdr:sp macro="" textlink="">
      <xdr:nvSpPr>
        <xdr:cNvPr id="2" name="表題囲み">
          <a:extLst>
            <a:ext uri="{FF2B5EF4-FFF2-40B4-BE49-F238E27FC236}">
              <a16:creationId xmlns:a16="http://schemas.microsoft.com/office/drawing/2014/main" id="{090FB97C-A278-4C9F-B543-641857DE5E84}"/>
            </a:ext>
          </a:extLst>
        </xdr:cNvPr>
        <xdr:cNvSpPr>
          <a:spLocks noChangeArrowheads="1"/>
        </xdr:cNvSpPr>
      </xdr:nvSpPr>
      <xdr:spPr bwMode="auto">
        <a:xfrm>
          <a:off x="69851" y="63501"/>
          <a:ext cx="6363335" cy="707389"/>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69851</xdr:colOff>
      <xdr:row>0</xdr:row>
      <xdr:rowOff>63501</xdr:rowOff>
    </xdr:from>
    <xdr:to>
      <xdr:col>8</xdr:col>
      <xdr:colOff>619126</xdr:colOff>
      <xdr:row>2</xdr:row>
      <xdr:rowOff>31750</xdr:rowOff>
    </xdr:to>
    <xdr:sp macro="" textlink="">
      <xdr:nvSpPr>
        <xdr:cNvPr id="3" name="表題囲み">
          <a:extLst>
            <a:ext uri="{FF2B5EF4-FFF2-40B4-BE49-F238E27FC236}">
              <a16:creationId xmlns:a16="http://schemas.microsoft.com/office/drawing/2014/main" id="{C96DCD8F-9A35-4945-BACA-1450BDD23D75}"/>
            </a:ext>
          </a:extLst>
        </xdr:cNvPr>
        <xdr:cNvSpPr>
          <a:spLocks noChangeArrowheads="1"/>
        </xdr:cNvSpPr>
      </xdr:nvSpPr>
      <xdr:spPr bwMode="auto">
        <a:xfrm>
          <a:off x="69851" y="63501"/>
          <a:ext cx="6363335" cy="707389"/>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69851</xdr:colOff>
      <xdr:row>0</xdr:row>
      <xdr:rowOff>63501</xdr:rowOff>
    </xdr:from>
    <xdr:to>
      <xdr:col>8</xdr:col>
      <xdr:colOff>619126</xdr:colOff>
      <xdr:row>2</xdr:row>
      <xdr:rowOff>31750</xdr:rowOff>
    </xdr:to>
    <xdr:sp macro="" textlink="">
      <xdr:nvSpPr>
        <xdr:cNvPr id="4" name="表題囲み">
          <a:extLst>
            <a:ext uri="{FF2B5EF4-FFF2-40B4-BE49-F238E27FC236}">
              <a16:creationId xmlns:a16="http://schemas.microsoft.com/office/drawing/2014/main" id="{2FC09B59-0DC4-4A5D-9C77-D14FE503B8B5}"/>
            </a:ext>
          </a:extLst>
        </xdr:cNvPr>
        <xdr:cNvSpPr>
          <a:spLocks noChangeArrowheads="1"/>
        </xdr:cNvSpPr>
      </xdr:nvSpPr>
      <xdr:spPr bwMode="auto">
        <a:xfrm>
          <a:off x="69851" y="63501"/>
          <a:ext cx="6363335" cy="707389"/>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69851</xdr:colOff>
      <xdr:row>0</xdr:row>
      <xdr:rowOff>63501</xdr:rowOff>
    </xdr:from>
    <xdr:to>
      <xdr:col>8</xdr:col>
      <xdr:colOff>619126</xdr:colOff>
      <xdr:row>2</xdr:row>
      <xdr:rowOff>31750</xdr:rowOff>
    </xdr:to>
    <xdr:sp macro="" textlink="">
      <xdr:nvSpPr>
        <xdr:cNvPr id="5" name="表題囲み">
          <a:extLst>
            <a:ext uri="{FF2B5EF4-FFF2-40B4-BE49-F238E27FC236}">
              <a16:creationId xmlns:a16="http://schemas.microsoft.com/office/drawing/2014/main" id="{C4F7D6F1-0543-430C-B322-FACCEB58F5D2}"/>
            </a:ext>
          </a:extLst>
        </xdr:cNvPr>
        <xdr:cNvSpPr>
          <a:spLocks noChangeArrowheads="1"/>
        </xdr:cNvSpPr>
      </xdr:nvSpPr>
      <xdr:spPr bwMode="auto">
        <a:xfrm>
          <a:off x="69851" y="63501"/>
          <a:ext cx="6363335" cy="707389"/>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69851</xdr:colOff>
      <xdr:row>0</xdr:row>
      <xdr:rowOff>63501</xdr:rowOff>
    </xdr:from>
    <xdr:to>
      <xdr:col>8</xdr:col>
      <xdr:colOff>619126</xdr:colOff>
      <xdr:row>2</xdr:row>
      <xdr:rowOff>31750</xdr:rowOff>
    </xdr:to>
    <xdr:sp macro="" textlink="">
      <xdr:nvSpPr>
        <xdr:cNvPr id="2" name="表題囲み">
          <a:extLst>
            <a:ext uri="{FF2B5EF4-FFF2-40B4-BE49-F238E27FC236}">
              <a16:creationId xmlns:a16="http://schemas.microsoft.com/office/drawing/2014/main" id="{EB1847C3-6F3F-4006-95FF-FB4C994DE11D}"/>
            </a:ext>
          </a:extLst>
        </xdr:cNvPr>
        <xdr:cNvSpPr>
          <a:spLocks noChangeArrowheads="1"/>
        </xdr:cNvSpPr>
      </xdr:nvSpPr>
      <xdr:spPr bwMode="auto">
        <a:xfrm>
          <a:off x="69851" y="63501"/>
          <a:ext cx="6363335" cy="707389"/>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69851</xdr:colOff>
      <xdr:row>0</xdr:row>
      <xdr:rowOff>63501</xdr:rowOff>
    </xdr:from>
    <xdr:to>
      <xdr:col>8</xdr:col>
      <xdr:colOff>619126</xdr:colOff>
      <xdr:row>2</xdr:row>
      <xdr:rowOff>31750</xdr:rowOff>
    </xdr:to>
    <xdr:sp macro="" textlink="">
      <xdr:nvSpPr>
        <xdr:cNvPr id="3" name="表題囲み">
          <a:extLst>
            <a:ext uri="{FF2B5EF4-FFF2-40B4-BE49-F238E27FC236}">
              <a16:creationId xmlns:a16="http://schemas.microsoft.com/office/drawing/2014/main" id="{74BAEEE3-3192-42BE-ADD7-D3B7A1AB24E4}"/>
            </a:ext>
          </a:extLst>
        </xdr:cNvPr>
        <xdr:cNvSpPr>
          <a:spLocks noChangeArrowheads="1"/>
        </xdr:cNvSpPr>
      </xdr:nvSpPr>
      <xdr:spPr bwMode="auto">
        <a:xfrm>
          <a:off x="69851" y="63501"/>
          <a:ext cx="6363335" cy="707389"/>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49530</xdr:colOff>
      <xdr:row>33</xdr:row>
      <xdr:rowOff>230342</xdr:rowOff>
    </xdr:from>
    <xdr:to>
      <xdr:col>5</xdr:col>
      <xdr:colOff>230505</xdr:colOff>
      <xdr:row>35</xdr:row>
      <xdr:rowOff>155145</xdr:rowOff>
    </xdr:to>
    <xdr:pic>
      <xdr:nvPicPr>
        <xdr:cNvPr id="2" name="図 1" descr="https://www.virts.jp/wp-content/themes/underscores/images/virts_logo_top400.png">
          <a:extLst>
            <a:ext uri="{FF2B5EF4-FFF2-40B4-BE49-F238E27FC236}">
              <a16:creationId xmlns:a16="http://schemas.microsoft.com/office/drawing/2014/main" id="{AB430816-9F6D-4A6E-8098-1CA4F5AD9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7430" y="7880822"/>
          <a:ext cx="798195" cy="397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742950</xdr:colOff>
      <xdr:row>35</xdr:row>
      <xdr:rowOff>268442</xdr:rowOff>
    </xdr:from>
    <xdr:to>
      <xdr:col>1</xdr:col>
      <xdr:colOff>669925</xdr:colOff>
      <xdr:row>37</xdr:row>
      <xdr:rowOff>137365</xdr:rowOff>
    </xdr:to>
    <xdr:pic>
      <xdr:nvPicPr>
        <xdr:cNvPr id="2" name="図 1" descr="https://www.virts.jp/wp-content/themes/underscores/images/virts_logo_top400.png">
          <a:extLst>
            <a:ext uri="{FF2B5EF4-FFF2-40B4-BE49-F238E27FC236}">
              <a16:creationId xmlns:a16="http://schemas.microsoft.com/office/drawing/2014/main" id="{680FC760-0B37-4700-A492-950AD7890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9633422"/>
          <a:ext cx="795655" cy="394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268605</xdr:colOff>
      <xdr:row>0</xdr:row>
      <xdr:rowOff>146684</xdr:rowOff>
    </xdr:from>
    <xdr:to>
      <xdr:col>3</xdr:col>
      <xdr:colOff>821055</xdr:colOff>
      <xdr:row>1</xdr:row>
      <xdr:rowOff>417517</xdr:rowOff>
    </xdr:to>
    <xdr:pic>
      <xdr:nvPicPr>
        <xdr:cNvPr id="2" name="図 1" descr="まるごと県央.jpg">
          <a:extLst>
            <a:ext uri="{FF2B5EF4-FFF2-40B4-BE49-F238E27FC236}">
              <a16:creationId xmlns:a16="http://schemas.microsoft.com/office/drawing/2014/main" id="{83756377-C355-430C-921F-2D903DCED5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605" y="146684"/>
          <a:ext cx="3211830" cy="994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428627</xdr:colOff>
      <xdr:row>2</xdr:row>
      <xdr:rowOff>38102</xdr:rowOff>
    </xdr:from>
    <xdr:to>
      <xdr:col>6</xdr:col>
      <xdr:colOff>1181101</xdr:colOff>
      <xdr:row>2</xdr:row>
      <xdr:rowOff>358982</xdr:rowOff>
    </xdr:to>
    <xdr:pic>
      <xdr:nvPicPr>
        <xdr:cNvPr id="2" name="図 1" descr="https://www.virts.jp/wp-content/themes/underscores/images/virts_logo_top400.png">
          <a:extLst>
            <a:ext uri="{FF2B5EF4-FFF2-40B4-BE49-F238E27FC236}">
              <a16:creationId xmlns:a16="http://schemas.microsoft.com/office/drawing/2014/main" id="{0CBB9250-A91A-4AA6-8AA7-1B944652D1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4067" y="419102"/>
          <a:ext cx="752474" cy="320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post@able-pro.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post@able-pro.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post@able-pro.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69"/>
  <sheetViews>
    <sheetView tabSelected="1" workbookViewId="0">
      <selection sqref="A1:I2"/>
    </sheetView>
  </sheetViews>
  <sheetFormatPr defaultColWidth="9.6640625" defaultRowHeight="24" customHeight="1" x14ac:dyDescent="0.2"/>
  <cols>
    <col min="1" max="16384" width="9.6640625" style="61"/>
  </cols>
  <sheetData>
    <row r="1" spans="1:9" ht="24" customHeight="1" thickBot="1" x14ac:dyDescent="0.25">
      <c r="A1" s="228" t="s">
        <v>231</v>
      </c>
      <c r="B1" s="229"/>
      <c r="C1" s="229"/>
      <c r="D1" s="229"/>
      <c r="E1" s="229"/>
      <c r="F1" s="229"/>
      <c r="G1" s="229"/>
      <c r="H1" s="229"/>
      <c r="I1" s="230"/>
    </row>
    <row r="2" spans="1:9" ht="24" customHeight="1" thickBot="1" x14ac:dyDescent="0.25">
      <c r="A2" s="228"/>
      <c r="B2" s="229"/>
      <c r="C2" s="229"/>
      <c r="D2" s="229"/>
      <c r="E2" s="229"/>
      <c r="F2" s="229"/>
      <c r="G2" s="229"/>
      <c r="H2" s="229"/>
      <c r="I2" s="230"/>
    </row>
    <row r="3" spans="1:9" ht="24" customHeight="1" x14ac:dyDescent="0.2">
      <c r="A3" s="231" t="s">
        <v>232</v>
      </c>
      <c r="B3" s="232"/>
      <c r="C3" s="232"/>
      <c r="D3" s="232"/>
      <c r="E3" s="232"/>
      <c r="F3" s="232"/>
      <c r="G3" s="232"/>
      <c r="H3" s="232"/>
      <c r="I3" s="233"/>
    </row>
    <row r="4" spans="1:9" ht="24" customHeight="1" x14ac:dyDescent="0.2">
      <c r="A4" s="234"/>
      <c r="B4" s="235"/>
      <c r="C4" s="235"/>
      <c r="D4" s="235"/>
      <c r="E4" s="235"/>
      <c r="F4" s="235"/>
      <c r="G4" s="235"/>
      <c r="H4" s="235"/>
      <c r="I4" s="236"/>
    </row>
    <row r="5" spans="1:9" ht="24" customHeight="1" x14ac:dyDescent="0.2">
      <c r="A5" s="234"/>
      <c r="B5" s="235"/>
      <c r="C5" s="235"/>
      <c r="D5" s="235"/>
      <c r="E5" s="235"/>
      <c r="F5" s="235"/>
      <c r="G5" s="235"/>
      <c r="H5" s="235"/>
      <c r="I5" s="236"/>
    </row>
    <row r="6" spans="1:9" ht="24" customHeight="1" x14ac:dyDescent="0.2">
      <c r="A6" s="234"/>
      <c r="B6" s="235"/>
      <c r="C6" s="235"/>
      <c r="D6" s="235"/>
      <c r="E6" s="235"/>
      <c r="F6" s="235"/>
      <c r="G6" s="235"/>
      <c r="H6" s="235"/>
      <c r="I6" s="236"/>
    </row>
    <row r="7" spans="1:9" ht="24" customHeight="1" thickBot="1" x14ac:dyDescent="0.25">
      <c r="A7" s="237"/>
      <c r="B7" s="238"/>
      <c r="C7" s="238"/>
      <c r="D7" s="238"/>
      <c r="E7" s="238"/>
      <c r="F7" s="238"/>
      <c r="G7" s="238"/>
      <c r="H7" s="238"/>
      <c r="I7" s="239"/>
    </row>
    <row r="10" spans="1:9" ht="24" customHeight="1" x14ac:dyDescent="0.2">
      <c r="A10" s="240" t="s">
        <v>233</v>
      </c>
      <c r="B10" s="240"/>
      <c r="C10" s="240"/>
      <c r="D10" s="240"/>
      <c r="E10" s="240"/>
      <c r="F10" s="240"/>
      <c r="G10" s="240"/>
      <c r="H10" s="240"/>
      <c r="I10" s="240"/>
    </row>
    <row r="11" spans="1:9" ht="24" customHeight="1" x14ac:dyDescent="0.2">
      <c r="A11" s="240"/>
      <c r="B11" s="240"/>
      <c r="C11" s="240"/>
      <c r="D11" s="240"/>
      <c r="E11" s="240"/>
      <c r="F11" s="240"/>
      <c r="G11" s="240"/>
      <c r="H11" s="240"/>
      <c r="I11" s="240"/>
    </row>
    <row r="12" spans="1:9" ht="24" customHeight="1" x14ac:dyDescent="0.2">
      <c r="A12" s="240"/>
      <c r="B12" s="240"/>
      <c r="C12" s="240"/>
      <c r="D12" s="240"/>
      <c r="E12" s="240"/>
      <c r="F12" s="240"/>
      <c r="G12" s="240"/>
      <c r="H12" s="240"/>
      <c r="I12" s="240"/>
    </row>
    <row r="14" spans="1:9" ht="24" customHeight="1" x14ac:dyDescent="0.2">
      <c r="A14" s="220" t="s">
        <v>234</v>
      </c>
      <c r="B14" s="221"/>
      <c r="C14" s="221"/>
      <c r="D14" s="221"/>
      <c r="E14" s="221"/>
      <c r="F14" s="221"/>
      <c r="G14" s="221"/>
      <c r="H14" s="221"/>
      <c r="I14" s="222"/>
    </row>
    <row r="15" spans="1:9" ht="24" customHeight="1" x14ac:dyDescent="0.2">
      <c r="A15" s="223"/>
      <c r="B15" s="224"/>
      <c r="C15" s="224"/>
      <c r="D15" s="224"/>
      <c r="E15" s="224"/>
      <c r="F15" s="224"/>
      <c r="G15" s="224"/>
      <c r="H15" s="224"/>
      <c r="I15" s="225"/>
    </row>
    <row r="17" spans="1:9" ht="24" customHeight="1" x14ac:dyDescent="0.2">
      <c r="A17" s="220" t="s">
        <v>235</v>
      </c>
      <c r="B17" s="221"/>
      <c r="C17" s="221"/>
      <c r="D17" s="221"/>
      <c r="E17" s="221"/>
      <c r="F17" s="221"/>
      <c r="G17" s="221"/>
      <c r="H17" s="221"/>
      <c r="I17" s="222"/>
    </row>
    <row r="18" spans="1:9" ht="24" customHeight="1" x14ac:dyDescent="0.2">
      <c r="A18" s="223"/>
      <c r="B18" s="224"/>
      <c r="C18" s="224"/>
      <c r="D18" s="224"/>
      <c r="E18" s="224"/>
      <c r="F18" s="224"/>
      <c r="G18" s="224"/>
      <c r="H18" s="224"/>
      <c r="I18" s="225"/>
    </row>
    <row r="20" spans="1:9" ht="24" customHeight="1" x14ac:dyDescent="0.2">
      <c r="A20" s="220" t="s">
        <v>236</v>
      </c>
      <c r="B20" s="221"/>
      <c r="C20" s="221"/>
      <c r="D20" s="221"/>
      <c r="E20" s="221"/>
      <c r="F20" s="221"/>
      <c r="G20" s="221"/>
      <c r="H20" s="221"/>
      <c r="I20" s="222"/>
    </row>
    <row r="21" spans="1:9" ht="24" customHeight="1" x14ac:dyDescent="0.2">
      <c r="A21" s="223"/>
      <c r="B21" s="224"/>
      <c r="C21" s="224"/>
      <c r="D21" s="224"/>
      <c r="E21" s="224"/>
      <c r="F21" s="224"/>
      <c r="G21" s="224"/>
      <c r="H21" s="224"/>
      <c r="I21" s="225"/>
    </row>
    <row r="23" spans="1:9" ht="24" customHeight="1" x14ac:dyDescent="0.2">
      <c r="A23" s="220" t="s">
        <v>237</v>
      </c>
      <c r="B23" s="221"/>
      <c r="C23" s="221"/>
      <c r="D23" s="221"/>
      <c r="E23" s="221"/>
      <c r="F23" s="221"/>
      <c r="G23" s="221"/>
      <c r="H23" s="221"/>
      <c r="I23" s="222"/>
    </row>
    <row r="24" spans="1:9" ht="24" customHeight="1" x14ac:dyDescent="0.2">
      <c r="A24" s="223"/>
      <c r="B24" s="224"/>
      <c r="C24" s="224"/>
      <c r="D24" s="224"/>
      <c r="E24" s="224"/>
      <c r="F24" s="224"/>
      <c r="G24" s="224"/>
      <c r="H24" s="224"/>
      <c r="I24" s="225"/>
    </row>
    <row r="26" spans="1:9" ht="24" customHeight="1" x14ac:dyDescent="0.2">
      <c r="A26" s="220" t="s">
        <v>238</v>
      </c>
      <c r="B26" s="221"/>
      <c r="C26" s="221"/>
      <c r="D26" s="221"/>
      <c r="E26" s="221"/>
      <c r="F26" s="221"/>
      <c r="G26" s="221"/>
      <c r="H26" s="221"/>
      <c r="I26" s="222"/>
    </row>
    <row r="27" spans="1:9" ht="24" customHeight="1" x14ac:dyDescent="0.2">
      <c r="A27" s="223"/>
      <c r="B27" s="224"/>
      <c r="C27" s="224"/>
      <c r="D27" s="224"/>
      <c r="E27" s="224"/>
      <c r="F27" s="224"/>
      <c r="G27" s="224"/>
      <c r="H27" s="224"/>
      <c r="I27" s="225"/>
    </row>
    <row r="29" spans="1:9" ht="24" customHeight="1" x14ac:dyDescent="0.2">
      <c r="A29" s="220" t="s">
        <v>239</v>
      </c>
      <c r="B29" s="221"/>
      <c r="C29" s="221"/>
      <c r="D29" s="221"/>
      <c r="E29" s="221"/>
      <c r="F29" s="221"/>
      <c r="G29" s="221"/>
      <c r="H29" s="221"/>
      <c r="I29" s="222"/>
    </row>
    <row r="30" spans="1:9" ht="24" customHeight="1" x14ac:dyDescent="0.2">
      <c r="A30" s="223"/>
      <c r="B30" s="224"/>
      <c r="C30" s="224"/>
      <c r="D30" s="224"/>
      <c r="E30" s="224"/>
      <c r="F30" s="224"/>
      <c r="G30" s="224"/>
      <c r="H30" s="224"/>
      <c r="I30" s="225"/>
    </row>
    <row r="32" spans="1:9" ht="24" customHeight="1" x14ac:dyDescent="0.2">
      <c r="A32" s="220" t="s">
        <v>234</v>
      </c>
      <c r="B32" s="221"/>
      <c r="C32" s="221"/>
      <c r="D32" s="221"/>
      <c r="E32" s="221"/>
      <c r="F32" s="221"/>
      <c r="G32" s="221"/>
      <c r="H32" s="221"/>
      <c r="I32" s="222"/>
    </row>
    <row r="33" spans="1:9" ht="24" customHeight="1" x14ac:dyDescent="0.2">
      <c r="A33" s="223"/>
      <c r="B33" s="224"/>
      <c r="C33" s="224"/>
      <c r="D33" s="224"/>
      <c r="E33" s="224"/>
      <c r="F33" s="224"/>
      <c r="G33" s="224"/>
      <c r="H33" s="224"/>
      <c r="I33" s="225"/>
    </row>
    <row r="34" spans="1:9" ht="24" customHeight="1" x14ac:dyDescent="0.2">
      <c r="A34" s="62" t="s">
        <v>240</v>
      </c>
    </row>
    <row r="35" spans="1:9" ht="24" customHeight="1" x14ac:dyDescent="0.2">
      <c r="A35" s="63" t="s">
        <v>241</v>
      </c>
    </row>
    <row r="36" spans="1:9" ht="24" customHeight="1" x14ac:dyDescent="0.2">
      <c r="A36" s="61" t="s">
        <v>242</v>
      </c>
    </row>
    <row r="37" spans="1:9" ht="24" customHeight="1" x14ac:dyDescent="0.2">
      <c r="A37" s="61" t="s">
        <v>243</v>
      </c>
    </row>
    <row r="38" spans="1:9" ht="24" customHeight="1" x14ac:dyDescent="0.2">
      <c r="A38" s="61" t="s">
        <v>244</v>
      </c>
    </row>
    <row r="40" spans="1:9" ht="24" customHeight="1" x14ac:dyDescent="0.2">
      <c r="A40" s="220" t="s">
        <v>235</v>
      </c>
      <c r="B40" s="221"/>
      <c r="C40" s="221"/>
      <c r="D40" s="221"/>
      <c r="E40" s="221"/>
      <c r="F40" s="221"/>
      <c r="G40" s="221"/>
      <c r="H40" s="221"/>
      <c r="I40" s="222"/>
    </row>
    <row r="41" spans="1:9" ht="24" customHeight="1" x14ac:dyDescent="0.2">
      <c r="A41" s="223"/>
      <c r="B41" s="224"/>
      <c r="C41" s="224"/>
      <c r="D41" s="224"/>
      <c r="E41" s="224"/>
      <c r="F41" s="224"/>
      <c r="G41" s="224"/>
      <c r="H41" s="224"/>
      <c r="I41" s="225"/>
    </row>
    <row r="42" spans="1:9" ht="24" customHeight="1" x14ac:dyDescent="0.2">
      <c r="A42" s="62" t="s">
        <v>245</v>
      </c>
    </row>
    <row r="43" spans="1:9" ht="24" customHeight="1" x14ac:dyDescent="0.2">
      <c r="A43" s="63" t="s">
        <v>246</v>
      </c>
    </row>
    <row r="44" spans="1:9" ht="24" customHeight="1" x14ac:dyDescent="0.2">
      <c r="A44" s="241" t="s">
        <v>247</v>
      </c>
      <c r="B44" s="241"/>
      <c r="C44" s="241"/>
      <c r="D44" s="241"/>
      <c r="E44" s="241"/>
      <c r="F44" s="241"/>
      <c r="G44" s="241"/>
      <c r="H44" s="241"/>
      <c r="I44" s="241"/>
    </row>
    <row r="45" spans="1:9" ht="24" customHeight="1" x14ac:dyDescent="0.2">
      <c r="A45" s="62" t="s">
        <v>248</v>
      </c>
    </row>
    <row r="46" spans="1:9" ht="24" customHeight="1" x14ac:dyDescent="0.2">
      <c r="A46" s="63" t="s">
        <v>249</v>
      </c>
    </row>
    <row r="47" spans="1:9" ht="24" customHeight="1" x14ac:dyDescent="0.2">
      <c r="A47" s="61" t="s">
        <v>308</v>
      </c>
    </row>
    <row r="48" spans="1:9" ht="24" customHeight="1" x14ac:dyDescent="0.2">
      <c r="A48" s="61" t="s">
        <v>250</v>
      </c>
    </row>
    <row r="49" spans="1:9" ht="24" customHeight="1" x14ac:dyDescent="0.2">
      <c r="A49" s="61" t="s">
        <v>251</v>
      </c>
    </row>
    <row r="50" spans="1:9" ht="24" customHeight="1" x14ac:dyDescent="0.2">
      <c r="A50" s="62" t="s">
        <v>252</v>
      </c>
    </row>
    <row r="51" spans="1:9" ht="24" customHeight="1" x14ac:dyDescent="0.2">
      <c r="A51" s="63" t="s">
        <v>253</v>
      </c>
    </row>
    <row r="52" spans="1:9" ht="24" customHeight="1" x14ac:dyDescent="0.2">
      <c r="A52" s="61" t="s">
        <v>311</v>
      </c>
    </row>
    <row r="53" spans="1:9" ht="24" customHeight="1" x14ac:dyDescent="0.2">
      <c r="A53" s="242" t="s">
        <v>254</v>
      </c>
      <c r="B53" s="242"/>
      <c r="C53" s="242"/>
      <c r="D53" s="242"/>
      <c r="E53" s="242"/>
      <c r="F53" s="242"/>
      <c r="G53" s="242"/>
      <c r="H53" s="242"/>
      <c r="I53" s="242"/>
    </row>
    <row r="54" spans="1:9" ht="24" customHeight="1" x14ac:dyDescent="0.2">
      <c r="A54" s="61" t="s">
        <v>255</v>
      </c>
    </row>
    <row r="55" spans="1:9" ht="24" customHeight="1" x14ac:dyDescent="0.2">
      <c r="A55" s="61" t="s">
        <v>256</v>
      </c>
    </row>
    <row r="56" spans="1:9" ht="24" customHeight="1" x14ac:dyDescent="0.2">
      <c r="A56" s="220" t="s">
        <v>236</v>
      </c>
      <c r="B56" s="221"/>
      <c r="C56" s="221"/>
      <c r="D56" s="221"/>
      <c r="E56" s="221"/>
      <c r="F56" s="221"/>
      <c r="G56" s="221"/>
      <c r="H56" s="221"/>
      <c r="I56" s="222"/>
    </row>
    <row r="57" spans="1:9" ht="24" customHeight="1" x14ac:dyDescent="0.2">
      <c r="A57" s="223"/>
      <c r="B57" s="224"/>
      <c r="C57" s="224"/>
      <c r="D57" s="224"/>
      <c r="E57" s="224"/>
      <c r="F57" s="224"/>
      <c r="G57" s="224"/>
      <c r="H57" s="224"/>
      <c r="I57" s="225"/>
    </row>
    <row r="58" spans="1:9" ht="24" customHeight="1" x14ac:dyDescent="0.2">
      <c r="A58" s="62" t="s">
        <v>257</v>
      </c>
    </row>
    <row r="59" spans="1:9" ht="24" customHeight="1" x14ac:dyDescent="0.2">
      <c r="A59" s="61" t="s">
        <v>258</v>
      </c>
    </row>
    <row r="60" spans="1:9" ht="24" customHeight="1" x14ac:dyDescent="0.2">
      <c r="A60" s="63" t="s">
        <v>259</v>
      </c>
    </row>
    <row r="61" spans="1:9" ht="24" customHeight="1" x14ac:dyDescent="0.2">
      <c r="A61" s="64" t="s">
        <v>381</v>
      </c>
    </row>
    <row r="62" spans="1:9" ht="24" customHeight="1" x14ac:dyDescent="0.2">
      <c r="A62" s="62" t="s">
        <v>382</v>
      </c>
    </row>
    <row r="63" spans="1:9" ht="24" customHeight="1" x14ac:dyDescent="0.2">
      <c r="A63" s="61" t="s">
        <v>260</v>
      </c>
    </row>
    <row r="64" spans="1:9" ht="24" customHeight="1" x14ac:dyDescent="0.2">
      <c r="A64" s="143" t="s">
        <v>440</v>
      </c>
    </row>
    <row r="65" spans="1:9" ht="24" customHeight="1" x14ac:dyDescent="0.2">
      <c r="A65" s="62" t="s">
        <v>522</v>
      </c>
    </row>
    <row r="66" spans="1:9" ht="24" customHeight="1" x14ac:dyDescent="0.2">
      <c r="A66" s="143" t="s">
        <v>523</v>
      </c>
    </row>
    <row r="67" spans="1:9" ht="24" customHeight="1" x14ac:dyDescent="0.2">
      <c r="A67" s="61" t="s">
        <v>524</v>
      </c>
    </row>
    <row r="68" spans="1:9" ht="24" customHeight="1" x14ac:dyDescent="0.2">
      <c r="A68" s="220" t="s">
        <v>237</v>
      </c>
      <c r="B68" s="221"/>
      <c r="C68" s="221"/>
      <c r="D68" s="221"/>
      <c r="E68" s="221"/>
      <c r="F68" s="221"/>
      <c r="G68" s="221"/>
      <c r="H68" s="221"/>
      <c r="I68" s="222"/>
    </row>
    <row r="69" spans="1:9" ht="24" customHeight="1" x14ac:dyDescent="0.2">
      <c r="A69" s="223"/>
      <c r="B69" s="224"/>
      <c r="C69" s="224"/>
      <c r="D69" s="224"/>
      <c r="E69" s="224"/>
      <c r="F69" s="224"/>
      <c r="G69" s="224"/>
      <c r="H69" s="224"/>
      <c r="I69" s="225"/>
    </row>
    <row r="70" spans="1:9" ht="24" customHeight="1" x14ac:dyDescent="0.2">
      <c r="A70" s="62" t="s">
        <v>261</v>
      </c>
    </row>
    <row r="71" spans="1:9" ht="24" customHeight="1" x14ac:dyDescent="0.2">
      <c r="A71" s="61" t="s">
        <v>258</v>
      </c>
    </row>
    <row r="72" spans="1:9" ht="24" customHeight="1" x14ac:dyDescent="0.2">
      <c r="A72" s="63" t="s">
        <v>262</v>
      </c>
    </row>
    <row r="73" spans="1:9" ht="24" customHeight="1" x14ac:dyDescent="0.2">
      <c r="A73" s="63" t="s">
        <v>263</v>
      </c>
    </row>
    <row r="74" spans="1:9" ht="24" customHeight="1" x14ac:dyDescent="0.2">
      <c r="A74" s="65" t="s">
        <v>264</v>
      </c>
    </row>
    <row r="75" spans="1:9" ht="24" customHeight="1" x14ac:dyDescent="0.2">
      <c r="A75" s="227" t="s">
        <v>357</v>
      </c>
      <c r="B75" s="227"/>
      <c r="C75" s="227"/>
      <c r="D75" s="227"/>
      <c r="E75" s="227"/>
      <c r="F75" s="227"/>
      <c r="G75" s="227"/>
      <c r="H75" s="227"/>
      <c r="I75" s="227"/>
    </row>
    <row r="76" spans="1:9" ht="24" customHeight="1" x14ac:dyDescent="0.2">
      <c r="A76" s="63" t="s">
        <v>265</v>
      </c>
    </row>
    <row r="77" spans="1:9" ht="24" customHeight="1" x14ac:dyDescent="0.2">
      <c r="A77" s="61" t="s">
        <v>266</v>
      </c>
    </row>
    <row r="78" spans="1:9" ht="24" customHeight="1" x14ac:dyDescent="0.2">
      <c r="A78" s="61" t="s">
        <v>267</v>
      </c>
    </row>
    <row r="79" spans="1:9" ht="24" customHeight="1" x14ac:dyDescent="0.2">
      <c r="A79" s="61" t="s">
        <v>268</v>
      </c>
    </row>
    <row r="80" spans="1:9" ht="24" customHeight="1" x14ac:dyDescent="0.2">
      <c r="A80" s="61" t="s">
        <v>269</v>
      </c>
    </row>
    <row r="81" spans="1:9" ht="24" customHeight="1" x14ac:dyDescent="0.2">
      <c r="A81" s="63" t="s">
        <v>550</v>
      </c>
    </row>
    <row r="82" spans="1:9" ht="24" customHeight="1" x14ac:dyDescent="0.2">
      <c r="A82" s="220" t="s">
        <v>270</v>
      </c>
      <c r="B82" s="221"/>
      <c r="C82" s="221"/>
      <c r="D82" s="221"/>
      <c r="E82" s="221"/>
      <c r="F82" s="221"/>
      <c r="G82" s="221"/>
      <c r="H82" s="221"/>
      <c r="I82" s="222"/>
    </row>
    <row r="83" spans="1:9" ht="24" customHeight="1" x14ac:dyDescent="0.2">
      <c r="A83" s="223"/>
      <c r="B83" s="224"/>
      <c r="C83" s="224"/>
      <c r="D83" s="224"/>
      <c r="E83" s="224"/>
      <c r="F83" s="224"/>
      <c r="G83" s="224"/>
      <c r="H83" s="224"/>
      <c r="I83" s="225"/>
    </row>
    <row r="84" spans="1:9" ht="24" customHeight="1" x14ac:dyDescent="0.2">
      <c r="A84" s="144" t="s">
        <v>441</v>
      </c>
      <c r="B84" s="145"/>
      <c r="C84" s="145"/>
      <c r="D84" s="145"/>
      <c r="E84" s="145"/>
      <c r="F84" s="145"/>
      <c r="G84" s="145"/>
      <c r="H84" s="145"/>
      <c r="I84" s="145"/>
    </row>
    <row r="85" spans="1:9" ht="24" customHeight="1" x14ac:dyDescent="0.2">
      <c r="A85" s="226" t="s">
        <v>305</v>
      </c>
      <c r="B85" s="226"/>
      <c r="C85" s="226"/>
      <c r="D85" s="226"/>
      <c r="E85" s="226"/>
      <c r="F85" s="226"/>
      <c r="G85" s="226"/>
      <c r="H85" s="226"/>
      <c r="I85" s="226"/>
    </row>
    <row r="86" spans="1:9" ht="24" customHeight="1" x14ac:dyDescent="0.2">
      <c r="A86" s="61" t="s">
        <v>271</v>
      </c>
    </row>
    <row r="87" spans="1:9" ht="24" customHeight="1" x14ac:dyDescent="0.2">
      <c r="A87" s="144" t="s">
        <v>442</v>
      </c>
      <c r="B87" s="145"/>
      <c r="C87" s="145"/>
      <c r="D87" s="145"/>
      <c r="E87" s="145"/>
      <c r="F87" s="145"/>
      <c r="G87" s="145"/>
      <c r="H87" s="145"/>
      <c r="I87" s="145"/>
    </row>
    <row r="88" spans="1:9" ht="24" customHeight="1" x14ac:dyDescent="0.2">
      <c r="A88" s="62" t="s">
        <v>549</v>
      </c>
    </row>
    <row r="89" spans="1:9" ht="24" customHeight="1" x14ac:dyDescent="0.2">
      <c r="A89" s="61" t="s">
        <v>271</v>
      </c>
    </row>
    <row r="90" spans="1:9" ht="13.8" customHeight="1" x14ac:dyDescent="0.2"/>
    <row r="91" spans="1:9" ht="24" customHeight="1" x14ac:dyDescent="0.2">
      <c r="A91" s="63" t="s">
        <v>272</v>
      </c>
    </row>
    <row r="92" spans="1:9" ht="24" customHeight="1" x14ac:dyDescent="0.2">
      <c r="A92" s="61" t="s">
        <v>273</v>
      </c>
    </row>
    <row r="93" spans="1:9" ht="24" customHeight="1" x14ac:dyDescent="0.2">
      <c r="A93" s="61" t="s">
        <v>274</v>
      </c>
    </row>
    <row r="94" spans="1:9" ht="24" customHeight="1" x14ac:dyDescent="0.2">
      <c r="A94" s="61" t="s">
        <v>275</v>
      </c>
    </row>
    <row r="95" spans="1:9" ht="24" customHeight="1" x14ac:dyDescent="0.2">
      <c r="A95" s="61" t="s">
        <v>276</v>
      </c>
    </row>
    <row r="96" spans="1:9" ht="24" customHeight="1" x14ac:dyDescent="0.2">
      <c r="A96" s="220" t="s">
        <v>239</v>
      </c>
      <c r="B96" s="221"/>
      <c r="C96" s="221"/>
      <c r="D96" s="221"/>
      <c r="E96" s="221"/>
      <c r="F96" s="221"/>
      <c r="G96" s="221"/>
      <c r="H96" s="221"/>
      <c r="I96" s="222"/>
    </row>
    <row r="97" spans="1:9" ht="24" customHeight="1" x14ac:dyDescent="0.2">
      <c r="A97" s="223"/>
      <c r="B97" s="224"/>
      <c r="C97" s="224"/>
      <c r="D97" s="224"/>
      <c r="E97" s="224"/>
      <c r="F97" s="224"/>
      <c r="G97" s="224"/>
      <c r="H97" s="224"/>
      <c r="I97" s="225"/>
    </row>
    <row r="98" spans="1:9" ht="24" customHeight="1" x14ac:dyDescent="0.2">
      <c r="A98" s="62" t="s">
        <v>277</v>
      </c>
    </row>
    <row r="99" spans="1:9" ht="24" customHeight="1" x14ac:dyDescent="0.2">
      <c r="A99" s="61" t="s">
        <v>306</v>
      </c>
    </row>
    <row r="100" spans="1:9" ht="24" customHeight="1" x14ac:dyDescent="0.2">
      <c r="A100" s="61" t="s">
        <v>278</v>
      </c>
    </row>
    <row r="101" spans="1:9" ht="24" customHeight="1" x14ac:dyDescent="0.2">
      <c r="A101" s="62" t="s">
        <v>279</v>
      </c>
    </row>
    <row r="102" spans="1:9" ht="24" customHeight="1" x14ac:dyDescent="0.2">
      <c r="A102" s="61" t="s">
        <v>358</v>
      </c>
    </row>
    <row r="103" spans="1:9" ht="24" customHeight="1" x14ac:dyDescent="0.2">
      <c r="A103" s="241" t="s">
        <v>280</v>
      </c>
      <c r="B103" s="241"/>
      <c r="C103" s="241"/>
      <c r="D103" s="241"/>
      <c r="E103" s="241"/>
      <c r="F103" s="241"/>
      <c r="G103" s="241"/>
      <c r="H103" s="241"/>
      <c r="I103" s="241"/>
    </row>
    <row r="104" spans="1:9" ht="24" customHeight="1" x14ac:dyDescent="0.2">
      <c r="A104" s="63" t="s">
        <v>281</v>
      </c>
    </row>
    <row r="105" spans="1:9" ht="24" customHeight="1" x14ac:dyDescent="0.2">
      <c r="A105" s="61" t="s">
        <v>282</v>
      </c>
    </row>
    <row r="106" spans="1:9" ht="24" customHeight="1" thickBot="1" x14ac:dyDescent="0.25">
      <c r="A106" s="61" t="s">
        <v>283</v>
      </c>
    </row>
    <row r="107" spans="1:9" ht="24" customHeight="1" x14ac:dyDescent="0.2">
      <c r="A107" s="243" t="s">
        <v>284</v>
      </c>
      <c r="B107" s="244"/>
      <c r="C107" s="244"/>
      <c r="D107" s="244"/>
      <c r="E107" s="244"/>
      <c r="F107" s="244"/>
      <c r="G107" s="244"/>
      <c r="H107" s="244"/>
      <c r="I107" s="245"/>
    </row>
    <row r="108" spans="1:9" ht="24" customHeight="1" thickBot="1" x14ac:dyDescent="0.25">
      <c r="A108" s="246"/>
      <c r="B108" s="247"/>
      <c r="C108" s="247"/>
      <c r="D108" s="247"/>
      <c r="E108" s="247"/>
      <c r="F108" s="247"/>
      <c r="G108" s="247"/>
      <c r="H108" s="247"/>
      <c r="I108" s="248"/>
    </row>
    <row r="109" spans="1:9" ht="24" customHeight="1" thickBot="1" x14ac:dyDescent="0.25">
      <c r="A109" s="144" t="s">
        <v>441</v>
      </c>
      <c r="B109" s="145"/>
      <c r="C109" s="145"/>
      <c r="D109" s="145"/>
      <c r="E109" s="145"/>
      <c r="F109" s="145"/>
      <c r="G109" s="145"/>
      <c r="H109" s="145"/>
      <c r="I109" s="145"/>
    </row>
    <row r="110" spans="1:9" ht="16.2" customHeight="1" thickBot="1" x14ac:dyDescent="0.25">
      <c r="A110" s="249"/>
      <c r="B110" s="249"/>
      <c r="C110" s="250" t="s">
        <v>285</v>
      </c>
      <c r="D110" s="250"/>
      <c r="E110" s="250"/>
      <c r="F110" s="250" t="s">
        <v>286</v>
      </c>
      <c r="G110" s="250"/>
      <c r="H110" s="250"/>
    </row>
    <row r="111" spans="1:9" ht="16.2" customHeight="1" thickBot="1" x14ac:dyDescent="0.25">
      <c r="A111" s="249"/>
      <c r="B111" s="249"/>
      <c r="C111" s="250"/>
      <c r="D111" s="250"/>
      <c r="E111" s="250"/>
      <c r="F111" s="250"/>
      <c r="G111" s="250"/>
      <c r="H111" s="250"/>
    </row>
    <row r="112" spans="1:9" ht="16.2" customHeight="1" thickBot="1" x14ac:dyDescent="0.25">
      <c r="A112" s="251" t="s">
        <v>287</v>
      </c>
      <c r="B112" s="251"/>
      <c r="C112" s="252" t="s">
        <v>156</v>
      </c>
      <c r="D112" s="252"/>
      <c r="E112" s="252"/>
      <c r="F112" s="252" t="s">
        <v>157</v>
      </c>
      <c r="G112" s="252"/>
      <c r="H112" s="252"/>
    </row>
    <row r="113" spans="1:9" ht="16.2" customHeight="1" thickBot="1" x14ac:dyDescent="0.25">
      <c r="A113" s="251"/>
      <c r="B113" s="251"/>
      <c r="C113" s="252"/>
      <c r="D113" s="252"/>
      <c r="E113" s="252"/>
      <c r="F113" s="252"/>
      <c r="G113" s="252"/>
      <c r="H113" s="252"/>
    </row>
    <row r="114" spans="1:9" ht="16.2" customHeight="1" thickBot="1" x14ac:dyDescent="0.25">
      <c r="A114" s="251" t="s">
        <v>288</v>
      </c>
      <c r="B114" s="251"/>
      <c r="C114" s="252" t="s">
        <v>158</v>
      </c>
      <c r="D114" s="252"/>
      <c r="E114" s="252"/>
      <c r="F114" s="252" t="s">
        <v>159</v>
      </c>
      <c r="G114" s="252"/>
      <c r="H114" s="252"/>
    </row>
    <row r="115" spans="1:9" ht="16.2" customHeight="1" thickBot="1" x14ac:dyDescent="0.25">
      <c r="A115" s="251"/>
      <c r="B115" s="251"/>
      <c r="C115" s="252"/>
      <c r="D115" s="252"/>
      <c r="E115" s="252"/>
      <c r="F115" s="252"/>
      <c r="G115" s="252"/>
      <c r="H115" s="252"/>
    </row>
    <row r="116" spans="1:9" ht="16.2" customHeight="1" thickBot="1" x14ac:dyDescent="0.25">
      <c r="A116" s="251" t="s">
        <v>289</v>
      </c>
      <c r="B116" s="251"/>
      <c r="C116" s="252" t="s">
        <v>160</v>
      </c>
      <c r="D116" s="252"/>
      <c r="E116" s="252"/>
      <c r="F116" s="252" t="s">
        <v>161</v>
      </c>
      <c r="G116" s="252"/>
      <c r="H116" s="252"/>
    </row>
    <row r="117" spans="1:9" ht="16.2" customHeight="1" thickBot="1" x14ac:dyDescent="0.25">
      <c r="A117" s="251"/>
      <c r="B117" s="251"/>
      <c r="C117" s="252"/>
      <c r="D117" s="252"/>
      <c r="E117" s="252"/>
      <c r="F117" s="252"/>
      <c r="G117" s="252"/>
      <c r="H117" s="252"/>
    </row>
    <row r="118" spans="1:9" ht="16.2" customHeight="1" thickBot="1" x14ac:dyDescent="0.25">
      <c r="A118" s="251" t="s">
        <v>443</v>
      </c>
      <c r="B118" s="251"/>
      <c r="C118" s="252" t="s">
        <v>444</v>
      </c>
      <c r="D118" s="252"/>
      <c r="E118" s="252"/>
      <c r="F118" s="253"/>
      <c r="G118" s="253"/>
      <c r="H118" s="253"/>
    </row>
    <row r="119" spans="1:9" ht="16.2" customHeight="1" thickBot="1" x14ac:dyDescent="0.25">
      <c r="A119" s="251"/>
      <c r="B119" s="251"/>
      <c r="C119" s="252"/>
      <c r="D119" s="252"/>
      <c r="E119" s="252"/>
      <c r="F119" s="253"/>
      <c r="G119" s="253"/>
      <c r="H119" s="253"/>
    </row>
    <row r="120" spans="1:9" ht="24" customHeight="1" x14ac:dyDescent="0.2">
      <c r="G120" s="254" t="s">
        <v>290</v>
      </c>
      <c r="H120" s="254"/>
    </row>
    <row r="121" spans="1:9" ht="24" customHeight="1" thickBot="1" x14ac:dyDescent="0.25">
      <c r="A121" s="144" t="s">
        <v>442</v>
      </c>
      <c r="B121" s="145"/>
      <c r="C121" s="145"/>
      <c r="D121" s="145"/>
      <c r="E121" s="145"/>
      <c r="F121" s="145"/>
      <c r="G121" s="145"/>
      <c r="H121" s="145"/>
      <c r="I121" s="145"/>
    </row>
    <row r="122" spans="1:9" ht="16.2" customHeight="1" thickBot="1" x14ac:dyDescent="0.25">
      <c r="A122" s="249"/>
      <c r="B122" s="249"/>
      <c r="C122" s="250" t="s">
        <v>285</v>
      </c>
      <c r="D122" s="250"/>
      <c r="E122" s="250"/>
      <c r="F122" s="148"/>
      <c r="G122" s="150"/>
      <c r="H122" s="150"/>
    </row>
    <row r="123" spans="1:9" ht="16.2" customHeight="1" thickBot="1" x14ac:dyDescent="0.25">
      <c r="A123" s="249"/>
      <c r="B123" s="249"/>
      <c r="C123" s="250"/>
      <c r="D123" s="250"/>
      <c r="E123" s="250"/>
      <c r="F123" s="148"/>
      <c r="G123" s="150"/>
      <c r="H123" s="150"/>
    </row>
    <row r="124" spans="1:9" ht="16.2" customHeight="1" thickBot="1" x14ac:dyDescent="0.25">
      <c r="A124" s="251" t="s">
        <v>452</v>
      </c>
      <c r="B124" s="251"/>
      <c r="C124" s="252" t="s">
        <v>453</v>
      </c>
      <c r="D124" s="252"/>
      <c r="E124" s="252"/>
      <c r="F124" s="147"/>
      <c r="G124" s="149"/>
      <c r="H124" s="149"/>
    </row>
    <row r="125" spans="1:9" ht="16.2" customHeight="1" thickBot="1" x14ac:dyDescent="0.25">
      <c r="A125" s="251"/>
      <c r="B125" s="251"/>
      <c r="C125" s="252"/>
      <c r="D125" s="252"/>
      <c r="E125" s="252"/>
      <c r="F125" s="147"/>
      <c r="G125" s="149"/>
      <c r="H125" s="149"/>
    </row>
    <row r="126" spans="1:9" ht="16.2" customHeight="1" thickBot="1" x14ac:dyDescent="0.25">
      <c r="A126" s="250" t="s">
        <v>454</v>
      </c>
      <c r="B126" s="250"/>
      <c r="C126" s="251" t="s">
        <v>455</v>
      </c>
      <c r="D126" s="251"/>
      <c r="E126" s="251"/>
      <c r="F126" s="147"/>
      <c r="G126" s="149"/>
      <c r="H126" s="149"/>
    </row>
    <row r="127" spans="1:9" ht="16.2" customHeight="1" thickBot="1" x14ac:dyDescent="0.25">
      <c r="A127" s="250"/>
      <c r="B127" s="250"/>
      <c r="C127" s="251"/>
      <c r="D127" s="251"/>
      <c r="E127" s="251"/>
      <c r="F127" s="147"/>
      <c r="G127" s="149"/>
      <c r="H127" s="149"/>
    </row>
    <row r="128" spans="1:9" ht="24" customHeight="1" x14ac:dyDescent="0.2">
      <c r="D128" s="254" t="s">
        <v>290</v>
      </c>
      <c r="E128" s="254"/>
    </row>
    <row r="129" spans="1:9" ht="24" customHeight="1" x14ac:dyDescent="0.2">
      <c r="A129" s="63" t="s">
        <v>291</v>
      </c>
    </row>
    <row r="130" spans="1:9" ht="24" customHeight="1" x14ac:dyDescent="0.2">
      <c r="A130" s="61" t="s">
        <v>292</v>
      </c>
    </row>
    <row r="131" spans="1:9" ht="24" customHeight="1" x14ac:dyDescent="0.2">
      <c r="A131" s="61" t="s">
        <v>310</v>
      </c>
    </row>
    <row r="132" spans="1:9" ht="24" customHeight="1" x14ac:dyDescent="0.2">
      <c r="A132" s="61" t="s">
        <v>309</v>
      </c>
    </row>
    <row r="133" spans="1:9" ht="24" customHeight="1" x14ac:dyDescent="0.2">
      <c r="A133" s="63" t="s">
        <v>445</v>
      </c>
      <c r="G133" s="146"/>
      <c r="H133" s="146"/>
    </row>
    <row r="134" spans="1:9" ht="24" customHeight="1" x14ac:dyDescent="0.2">
      <c r="A134" s="63" t="s">
        <v>446</v>
      </c>
      <c r="G134" s="146"/>
      <c r="H134" s="146"/>
    </row>
    <row r="135" spans="1:9" ht="24" customHeight="1" x14ac:dyDescent="0.2">
      <c r="A135" s="61" t="s">
        <v>447</v>
      </c>
      <c r="G135" s="146"/>
      <c r="H135" s="146"/>
    </row>
    <row r="136" spans="1:9" ht="24" customHeight="1" x14ac:dyDescent="0.2">
      <c r="A136" s="61" t="s">
        <v>448</v>
      </c>
      <c r="G136" s="146"/>
      <c r="H136" s="146"/>
    </row>
    <row r="137" spans="1:9" ht="24" customHeight="1" x14ac:dyDescent="0.2">
      <c r="A137" s="63" t="s">
        <v>449</v>
      </c>
      <c r="G137" s="146"/>
      <c r="H137" s="146"/>
    </row>
    <row r="138" spans="1:9" ht="24" customHeight="1" x14ac:dyDescent="0.2">
      <c r="A138" s="61" t="s">
        <v>450</v>
      </c>
      <c r="G138" s="146"/>
      <c r="H138" s="146"/>
    </row>
    <row r="139" spans="1:9" ht="24" customHeight="1" thickBot="1" x14ac:dyDescent="0.25">
      <c r="A139" s="61" t="s">
        <v>451</v>
      </c>
      <c r="G139" s="146"/>
      <c r="H139" s="146"/>
    </row>
    <row r="140" spans="1:9" ht="24" customHeight="1" x14ac:dyDescent="0.2">
      <c r="A140" s="255" t="s">
        <v>293</v>
      </c>
      <c r="B140" s="256"/>
      <c r="C140" s="256"/>
      <c r="D140" s="256"/>
      <c r="E140" s="256"/>
      <c r="F140" s="256"/>
      <c r="G140" s="256"/>
      <c r="H140" s="256"/>
      <c r="I140" s="257"/>
    </row>
    <row r="141" spans="1:9" ht="24" customHeight="1" thickBot="1" x14ac:dyDescent="0.25">
      <c r="A141" s="258"/>
      <c r="B141" s="259"/>
      <c r="C141" s="259"/>
      <c r="D141" s="259"/>
      <c r="E141" s="259"/>
      <c r="F141" s="259"/>
      <c r="G141" s="259"/>
      <c r="H141" s="259"/>
      <c r="I141" s="260"/>
    </row>
    <row r="143" spans="1:9" ht="24" customHeight="1" x14ac:dyDescent="0.2">
      <c r="A143" s="62" t="s">
        <v>294</v>
      </c>
    </row>
    <row r="144" spans="1:9" ht="24" customHeight="1" x14ac:dyDescent="0.2">
      <c r="A144" s="61" t="s">
        <v>295</v>
      </c>
    </row>
    <row r="145" spans="1:1" ht="24" customHeight="1" x14ac:dyDescent="0.2">
      <c r="A145" s="66" t="s">
        <v>296</v>
      </c>
    </row>
    <row r="146" spans="1:1" ht="24" customHeight="1" x14ac:dyDescent="0.2">
      <c r="A146" s="61" t="s">
        <v>297</v>
      </c>
    </row>
    <row r="147" spans="1:1" ht="24" customHeight="1" x14ac:dyDescent="0.2">
      <c r="A147" s="63" t="s">
        <v>298</v>
      </c>
    </row>
    <row r="148" spans="1:1" ht="24" customHeight="1" x14ac:dyDescent="0.2">
      <c r="A148" s="61" t="s">
        <v>456</v>
      </c>
    </row>
    <row r="149" spans="1:1" ht="24" customHeight="1" x14ac:dyDescent="0.2">
      <c r="A149" s="61" t="s">
        <v>457</v>
      </c>
    </row>
    <row r="150" spans="1:1" ht="24" customHeight="1" x14ac:dyDescent="0.2">
      <c r="A150" s="68" t="s">
        <v>458</v>
      </c>
    </row>
    <row r="151" spans="1:1" ht="24" customHeight="1" x14ac:dyDescent="0.2">
      <c r="A151" s="66" t="s">
        <v>459</v>
      </c>
    </row>
    <row r="152" spans="1:1" ht="24" customHeight="1" x14ac:dyDescent="0.2">
      <c r="A152" s="68" t="s">
        <v>307</v>
      </c>
    </row>
    <row r="153" spans="1:1" ht="24" customHeight="1" x14ac:dyDescent="0.2">
      <c r="A153" s="61" t="s">
        <v>299</v>
      </c>
    </row>
    <row r="155" spans="1:1" ht="24" customHeight="1" x14ac:dyDescent="0.2">
      <c r="A155" s="62" t="s">
        <v>300</v>
      </c>
    </row>
    <row r="156" spans="1:1" ht="24" customHeight="1" x14ac:dyDescent="0.2">
      <c r="A156" s="61" t="s">
        <v>301</v>
      </c>
    </row>
    <row r="157" spans="1:1" ht="24" customHeight="1" x14ac:dyDescent="0.2">
      <c r="A157" s="61" t="s">
        <v>302</v>
      </c>
    </row>
    <row r="158" spans="1:1" ht="24" customHeight="1" x14ac:dyDescent="0.2">
      <c r="A158" s="61" t="s">
        <v>460</v>
      </c>
    </row>
    <row r="159" spans="1:1" ht="24" customHeight="1" x14ac:dyDescent="0.2">
      <c r="A159" s="61" t="s">
        <v>303</v>
      </c>
    </row>
    <row r="160" spans="1:1" ht="24" customHeight="1" x14ac:dyDescent="0.2">
      <c r="A160" s="63" t="s">
        <v>304</v>
      </c>
    </row>
    <row r="161" spans="1:1" ht="24" customHeight="1" x14ac:dyDescent="0.2">
      <c r="A161" s="62" t="s">
        <v>461</v>
      </c>
    </row>
    <row r="162" spans="1:1" ht="24" customHeight="1" x14ac:dyDescent="0.2">
      <c r="A162" s="61" t="s">
        <v>462</v>
      </c>
    </row>
    <row r="163" spans="1:1" ht="24" customHeight="1" x14ac:dyDescent="0.2">
      <c r="A163" s="68" t="s">
        <v>551</v>
      </c>
    </row>
    <row r="164" spans="1:1" ht="24" customHeight="1" x14ac:dyDescent="0.2">
      <c r="A164" s="68" t="s">
        <v>463</v>
      </c>
    </row>
    <row r="165" spans="1:1" ht="24" customHeight="1" x14ac:dyDescent="0.2">
      <c r="A165" s="68" t="s">
        <v>464</v>
      </c>
    </row>
    <row r="166" spans="1:1" ht="24" customHeight="1" x14ac:dyDescent="0.2">
      <c r="A166" s="61" t="s">
        <v>465</v>
      </c>
    </row>
    <row r="167" spans="1:1" ht="24" customHeight="1" x14ac:dyDescent="0.2">
      <c r="A167" s="63" t="s">
        <v>552</v>
      </c>
    </row>
    <row r="168" spans="1:1" ht="24" customHeight="1" x14ac:dyDescent="0.2">
      <c r="A168" s="61" t="s">
        <v>466</v>
      </c>
    </row>
    <row r="169" spans="1:1" ht="24" customHeight="1" x14ac:dyDescent="0.2">
      <c r="A169" s="61" t="s">
        <v>467</v>
      </c>
    </row>
  </sheetData>
  <mergeCells count="45">
    <mergeCell ref="A126:B127"/>
    <mergeCell ref="C126:E127"/>
    <mergeCell ref="D128:E128"/>
    <mergeCell ref="G120:H120"/>
    <mergeCell ref="A140:I141"/>
    <mergeCell ref="A124:B125"/>
    <mergeCell ref="C124:E125"/>
    <mergeCell ref="A114:B115"/>
    <mergeCell ref="C114:E115"/>
    <mergeCell ref="F114:H115"/>
    <mergeCell ref="A116:B117"/>
    <mergeCell ref="C116:E117"/>
    <mergeCell ref="F116:H117"/>
    <mergeCell ref="A118:B119"/>
    <mergeCell ref="C118:E119"/>
    <mergeCell ref="F118:H119"/>
    <mergeCell ref="A122:B123"/>
    <mergeCell ref="C122:E123"/>
    <mergeCell ref="A107:I108"/>
    <mergeCell ref="A110:B111"/>
    <mergeCell ref="C110:E111"/>
    <mergeCell ref="F110:H111"/>
    <mergeCell ref="A112:B113"/>
    <mergeCell ref="C112:E113"/>
    <mergeCell ref="F112:H113"/>
    <mergeCell ref="A103:I103"/>
    <mergeCell ref="A23:I24"/>
    <mergeCell ref="A26:I27"/>
    <mergeCell ref="A29:I30"/>
    <mergeCell ref="A32:I33"/>
    <mergeCell ref="A40:I41"/>
    <mergeCell ref="A44:I44"/>
    <mergeCell ref="A53:I53"/>
    <mergeCell ref="A56:I57"/>
    <mergeCell ref="A68:I69"/>
    <mergeCell ref="A82:I83"/>
    <mergeCell ref="A96:I97"/>
    <mergeCell ref="A20:I21"/>
    <mergeCell ref="A85:I85"/>
    <mergeCell ref="A75:I75"/>
    <mergeCell ref="A1:I2"/>
    <mergeCell ref="A3:I7"/>
    <mergeCell ref="A10:I12"/>
    <mergeCell ref="A14:I15"/>
    <mergeCell ref="A17:I18"/>
  </mergeCells>
  <phoneticPr fontId="4"/>
  <printOptions horizontalCentered="1" verticalCentered="1"/>
  <pageMargins left="0.70866141732283472" right="0.70866141732283472" top="0.74803149606299213" bottom="0.74803149606299213" header="0.31496062992125984" footer="0.31496062992125984"/>
  <pageSetup paperSize="9" scale="97" orientation="portrait" r:id="rId1"/>
  <rowBreaks count="5" manualBreakCount="5">
    <brk id="31" max="16383" man="1"/>
    <brk id="55" max="8" man="1"/>
    <brk id="81" max="8" man="1"/>
    <brk id="106" max="16383" man="1"/>
    <brk id="139"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243D9-2210-4109-B020-C78BD2D13DF5}">
  <sheetPr>
    <pageSetUpPr fitToPage="1"/>
  </sheetPr>
  <dimension ref="A1:H29"/>
  <sheetViews>
    <sheetView view="pageBreakPreview" zoomScaleNormal="100" zoomScaleSheetLayoutView="100" workbookViewId="0">
      <selection activeCell="A7" sqref="A7:A18"/>
    </sheetView>
  </sheetViews>
  <sheetFormatPr defaultColWidth="9" defaultRowHeight="13.2" outlineLevelRow="1" x14ac:dyDescent="0.2"/>
  <cols>
    <col min="1" max="1" width="6.44140625" style="46" customWidth="1"/>
    <col min="2" max="2" width="7.33203125" style="46" customWidth="1"/>
    <col min="3" max="3" width="19.5546875" style="189" customWidth="1"/>
    <col min="4" max="4" width="8.109375" style="189" customWidth="1"/>
    <col min="5" max="5" width="19.5546875" style="188" customWidth="1"/>
    <col min="6" max="6" width="18.109375" style="188" customWidth="1"/>
    <col min="7" max="7" width="18.109375" style="174" customWidth="1"/>
    <col min="8" max="16384" width="9" style="46"/>
  </cols>
  <sheetData>
    <row r="1" spans="1:8" x14ac:dyDescent="0.2">
      <c r="B1" s="46">
        <v>6</v>
      </c>
    </row>
    <row r="2" spans="1:8" s="173" customFormat="1" ht="17.25" customHeight="1" x14ac:dyDescent="0.2">
      <c r="A2" s="395"/>
      <c r="B2" s="395"/>
      <c r="C2" s="395"/>
      <c r="D2" s="395"/>
      <c r="E2" s="172"/>
      <c r="F2" s="396" t="s">
        <v>525</v>
      </c>
      <c r="G2" s="396"/>
    </row>
    <row r="3" spans="1:8" ht="34.5" customHeight="1" x14ac:dyDescent="0.2">
      <c r="A3" s="397" t="s">
        <v>557</v>
      </c>
      <c r="B3" s="397"/>
      <c r="C3" s="398" t="s">
        <v>526</v>
      </c>
      <c r="D3" s="398"/>
      <c r="E3" s="398"/>
      <c r="F3" s="398"/>
      <c r="H3" s="45"/>
    </row>
    <row r="4" spans="1:8" ht="30" customHeight="1" x14ac:dyDescent="0.2">
      <c r="A4" s="397"/>
      <c r="B4" s="397"/>
      <c r="C4" s="398"/>
      <c r="D4" s="398"/>
      <c r="E4" s="398"/>
      <c r="F4" s="398"/>
      <c r="G4" s="175"/>
    </row>
    <row r="5" spans="1:8" ht="30" customHeight="1" thickBot="1" x14ac:dyDescent="0.25">
      <c r="A5" s="399" t="s">
        <v>527</v>
      </c>
      <c r="B5" s="399"/>
      <c r="C5" s="399"/>
      <c r="D5" s="399"/>
      <c r="E5" s="399"/>
      <c r="F5" s="399"/>
      <c r="G5" s="399"/>
    </row>
    <row r="6" spans="1:8" ht="40.200000000000003" customHeight="1" thickBot="1" x14ac:dyDescent="0.25">
      <c r="A6" s="388"/>
      <c r="B6" s="389"/>
      <c r="C6" s="390" t="s">
        <v>188</v>
      </c>
      <c r="D6" s="391"/>
      <c r="E6" s="392"/>
      <c r="F6" s="393" t="s">
        <v>528</v>
      </c>
      <c r="G6" s="394"/>
    </row>
    <row r="7" spans="1:8" s="176" customFormat="1" ht="40.200000000000003" customHeight="1" outlineLevel="1" thickTop="1" thickBot="1" x14ac:dyDescent="0.25">
      <c r="A7" s="406" t="s">
        <v>557</v>
      </c>
      <c r="B7" s="197" t="s">
        <v>529</v>
      </c>
      <c r="C7" s="178">
        <v>44942</v>
      </c>
      <c r="D7" s="179" t="s">
        <v>193</v>
      </c>
      <c r="E7" s="180">
        <f>C7+$B$1</f>
        <v>44948</v>
      </c>
      <c r="F7" s="409">
        <v>44938</v>
      </c>
      <c r="G7" s="410"/>
    </row>
    <row r="8" spans="1:8" s="176" customFormat="1" ht="40.200000000000003" customHeight="1" outlineLevel="1" thickTop="1" thickBot="1" x14ac:dyDescent="0.25">
      <c r="A8" s="407"/>
      <c r="B8" s="197" t="s">
        <v>530</v>
      </c>
      <c r="C8" s="178">
        <v>44970</v>
      </c>
      <c r="D8" s="179" t="s">
        <v>193</v>
      </c>
      <c r="E8" s="180">
        <f>C8+$B$1</f>
        <v>44976</v>
      </c>
      <c r="F8" s="409">
        <v>44966</v>
      </c>
      <c r="G8" s="410"/>
    </row>
    <row r="9" spans="1:8" s="176" customFormat="1" ht="40.200000000000003" customHeight="1" outlineLevel="1" thickTop="1" thickBot="1" x14ac:dyDescent="0.25">
      <c r="A9" s="407"/>
      <c r="B9" s="197" t="s">
        <v>531</v>
      </c>
      <c r="C9" s="178">
        <v>44998</v>
      </c>
      <c r="D9" s="179" t="s">
        <v>193</v>
      </c>
      <c r="E9" s="180">
        <f t="shared" ref="E9:E18" si="0">C9+$B$1</f>
        <v>45004</v>
      </c>
      <c r="F9" s="402">
        <v>44994</v>
      </c>
      <c r="G9" s="403"/>
    </row>
    <row r="10" spans="1:8" s="176" customFormat="1" ht="40.200000000000003" customHeight="1" outlineLevel="1" thickTop="1" thickBot="1" x14ac:dyDescent="0.25">
      <c r="A10" s="407"/>
      <c r="B10" s="197" t="s">
        <v>532</v>
      </c>
      <c r="C10" s="178">
        <v>45026</v>
      </c>
      <c r="D10" s="179" t="s">
        <v>193</v>
      </c>
      <c r="E10" s="180">
        <f t="shared" si="0"/>
        <v>45032</v>
      </c>
      <c r="F10" s="402">
        <v>45022</v>
      </c>
      <c r="G10" s="403"/>
    </row>
    <row r="11" spans="1:8" s="176" customFormat="1" ht="40.200000000000003" customHeight="1" outlineLevel="1" thickTop="1" thickBot="1" x14ac:dyDescent="0.25">
      <c r="A11" s="407"/>
      <c r="B11" s="197" t="s">
        <v>533</v>
      </c>
      <c r="C11" s="182">
        <v>45054</v>
      </c>
      <c r="D11" s="183" t="s">
        <v>193</v>
      </c>
      <c r="E11" s="180">
        <f t="shared" si="0"/>
        <v>45060</v>
      </c>
      <c r="F11" s="400">
        <v>45047</v>
      </c>
      <c r="G11" s="401"/>
    </row>
    <row r="12" spans="1:8" s="176" customFormat="1" ht="40.200000000000003" customHeight="1" outlineLevel="1" thickTop="1" thickBot="1" x14ac:dyDescent="0.25">
      <c r="A12" s="407"/>
      <c r="B12" s="177" t="s">
        <v>534</v>
      </c>
      <c r="C12" s="178">
        <v>45089</v>
      </c>
      <c r="D12" s="179" t="s">
        <v>193</v>
      </c>
      <c r="E12" s="180">
        <f t="shared" si="0"/>
        <v>45095</v>
      </c>
      <c r="F12" s="402">
        <v>45085</v>
      </c>
      <c r="G12" s="403"/>
    </row>
    <row r="13" spans="1:8" ht="40.200000000000003" customHeight="1" outlineLevel="1" thickTop="1" thickBot="1" x14ac:dyDescent="0.25">
      <c r="A13" s="407"/>
      <c r="B13" s="177" t="s">
        <v>535</v>
      </c>
      <c r="C13" s="185">
        <v>45117</v>
      </c>
      <c r="D13" s="186" t="s">
        <v>193</v>
      </c>
      <c r="E13" s="180">
        <f t="shared" si="0"/>
        <v>45123</v>
      </c>
      <c r="F13" s="404">
        <v>45113</v>
      </c>
      <c r="G13" s="405"/>
    </row>
    <row r="14" spans="1:8" ht="40.200000000000003" customHeight="1" outlineLevel="1" thickTop="1" thickBot="1" x14ac:dyDescent="0.25">
      <c r="A14" s="407"/>
      <c r="B14" s="177" t="s">
        <v>536</v>
      </c>
      <c r="C14" s="178">
        <v>45145</v>
      </c>
      <c r="D14" s="179" t="s">
        <v>193</v>
      </c>
      <c r="E14" s="180">
        <f t="shared" si="0"/>
        <v>45151</v>
      </c>
      <c r="F14" s="402">
        <v>45141</v>
      </c>
      <c r="G14" s="403"/>
    </row>
    <row r="15" spans="1:8" ht="40.200000000000003" customHeight="1" outlineLevel="1" thickTop="1" thickBot="1" x14ac:dyDescent="0.25">
      <c r="A15" s="407"/>
      <c r="B15" s="177" t="s">
        <v>537</v>
      </c>
      <c r="C15" s="178">
        <v>45180</v>
      </c>
      <c r="D15" s="179" t="s">
        <v>193</v>
      </c>
      <c r="E15" s="180">
        <f t="shared" si="0"/>
        <v>45186</v>
      </c>
      <c r="F15" s="402">
        <v>45176</v>
      </c>
      <c r="G15" s="403"/>
    </row>
    <row r="16" spans="1:8" ht="40.200000000000003" customHeight="1" outlineLevel="1" thickTop="1" thickBot="1" x14ac:dyDescent="0.25">
      <c r="A16" s="407"/>
      <c r="B16" s="181" t="s">
        <v>538</v>
      </c>
      <c r="C16" s="182">
        <v>45215</v>
      </c>
      <c r="D16" s="183" t="s">
        <v>193</v>
      </c>
      <c r="E16" s="180">
        <f t="shared" si="0"/>
        <v>45221</v>
      </c>
      <c r="F16" s="400">
        <v>45211</v>
      </c>
      <c r="G16" s="401"/>
    </row>
    <row r="17" spans="1:8" ht="40.200000000000003" customHeight="1" outlineLevel="1" thickTop="1" thickBot="1" x14ac:dyDescent="0.25">
      <c r="A17" s="407"/>
      <c r="B17" s="177" t="s">
        <v>539</v>
      </c>
      <c r="C17" s="178">
        <v>45243</v>
      </c>
      <c r="D17" s="179" t="s">
        <v>193</v>
      </c>
      <c r="E17" s="180">
        <f t="shared" si="0"/>
        <v>45249</v>
      </c>
      <c r="F17" s="402">
        <v>45238</v>
      </c>
      <c r="G17" s="403"/>
    </row>
    <row r="18" spans="1:8" ht="40.200000000000003" customHeight="1" outlineLevel="1" thickTop="1" thickBot="1" x14ac:dyDescent="0.25">
      <c r="A18" s="408"/>
      <c r="B18" s="184" t="s">
        <v>540</v>
      </c>
      <c r="C18" s="185">
        <v>45271</v>
      </c>
      <c r="D18" s="186" t="s">
        <v>193</v>
      </c>
      <c r="E18" s="187">
        <f t="shared" si="0"/>
        <v>45277</v>
      </c>
      <c r="F18" s="404">
        <v>45267</v>
      </c>
      <c r="G18" s="405"/>
    </row>
    <row r="19" spans="1:8" ht="16.5" customHeight="1" x14ac:dyDescent="0.2"/>
    <row r="20" spans="1:8" s="202" customFormat="1" ht="17.399999999999999" customHeight="1" x14ac:dyDescent="0.2">
      <c r="A20" s="198" t="s">
        <v>202</v>
      </c>
      <c r="B20" s="199"/>
      <c r="C20" s="199"/>
      <c r="D20" s="199"/>
      <c r="E20" s="199"/>
      <c r="F20" s="200"/>
      <c r="G20" s="200"/>
      <c r="H20" s="201"/>
    </row>
    <row r="21" spans="1:8" s="202" customFormat="1" ht="17.399999999999999" customHeight="1" x14ac:dyDescent="0.2">
      <c r="A21" s="203" t="s">
        <v>558</v>
      </c>
      <c r="B21" s="204"/>
      <c r="C21" s="204"/>
      <c r="D21" s="205"/>
      <c r="E21" s="205"/>
      <c r="F21" s="204"/>
      <c r="G21" s="204"/>
      <c r="H21" s="206"/>
    </row>
    <row r="22" spans="1:8" s="202" customFormat="1" ht="17.399999999999999" customHeight="1" x14ac:dyDescent="0.2">
      <c r="A22" s="207" t="s">
        <v>559</v>
      </c>
      <c r="B22" s="199"/>
      <c r="C22" s="199"/>
      <c r="D22" s="199"/>
      <c r="E22" s="199"/>
      <c r="F22" s="200"/>
      <c r="G22" s="200"/>
      <c r="H22" s="201"/>
    </row>
    <row r="23" spans="1:8" s="202" customFormat="1" ht="17.399999999999999" customHeight="1" x14ac:dyDescent="0.2">
      <c r="A23" s="207" t="s">
        <v>560</v>
      </c>
      <c r="B23" s="199"/>
      <c r="C23" s="199"/>
      <c r="D23" s="199"/>
      <c r="E23" s="199"/>
      <c r="F23" s="200"/>
      <c r="G23" s="200"/>
      <c r="H23" s="201"/>
    </row>
    <row r="24" spans="1:8" s="202" customFormat="1" ht="17.399999999999999" customHeight="1" x14ac:dyDescent="0.2">
      <c r="A24" s="203" t="s">
        <v>206</v>
      </c>
      <c r="B24" s="204"/>
      <c r="C24" s="204"/>
      <c r="D24" s="205"/>
      <c r="E24" s="205"/>
      <c r="F24" s="204"/>
      <c r="G24" s="204"/>
      <c r="H24" s="206"/>
    </row>
    <row r="25" spans="1:8" s="202" customFormat="1" ht="17.399999999999999" customHeight="1" x14ac:dyDescent="0.2">
      <c r="A25" s="208" t="s">
        <v>203</v>
      </c>
      <c r="B25" s="209"/>
      <c r="C25" s="210"/>
      <c r="D25" s="211"/>
      <c r="E25" s="199"/>
      <c r="F25" s="199"/>
      <c r="G25" s="199"/>
      <c r="H25" s="201"/>
    </row>
    <row r="26" spans="1:8" s="214" customFormat="1" ht="17.399999999999999" customHeight="1" x14ac:dyDescent="0.2">
      <c r="A26" s="203" t="s">
        <v>561</v>
      </c>
      <c r="B26" s="212"/>
      <c r="C26" s="209"/>
      <c r="D26" s="209"/>
      <c r="E26" s="209"/>
      <c r="F26" s="209"/>
      <c r="G26" s="209"/>
      <c r="H26" s="213"/>
    </row>
    <row r="27" spans="1:8" s="202" customFormat="1" ht="17.399999999999999" customHeight="1" x14ac:dyDescent="0.2">
      <c r="A27" s="207" t="s">
        <v>205</v>
      </c>
      <c r="B27" s="209"/>
      <c r="C27" s="210"/>
      <c r="D27" s="199"/>
      <c r="E27" s="199"/>
      <c r="F27" s="209"/>
      <c r="G27" s="209"/>
      <c r="H27" s="213"/>
    </row>
    <row r="28" spans="1:8" s="202" customFormat="1" ht="17.399999999999999" customHeight="1" x14ac:dyDescent="0.2">
      <c r="A28" s="215" t="s">
        <v>370</v>
      </c>
      <c r="B28" s="209"/>
      <c r="C28" s="210"/>
      <c r="D28" s="199"/>
      <c r="E28" s="199"/>
      <c r="F28" s="209"/>
      <c r="G28" s="209"/>
      <c r="H28" s="213"/>
    </row>
    <row r="29" spans="1:8" x14ac:dyDescent="0.2">
      <c r="A29" s="216"/>
      <c r="B29" s="216"/>
      <c r="C29" s="217"/>
      <c r="D29" s="217"/>
      <c r="E29" s="218"/>
      <c r="F29" s="218"/>
      <c r="G29" s="219"/>
    </row>
  </sheetData>
  <mergeCells count="21">
    <mergeCell ref="F16:G16"/>
    <mergeCell ref="F17:G17"/>
    <mergeCell ref="F18:G18"/>
    <mergeCell ref="A7:A18"/>
    <mergeCell ref="F7:G7"/>
    <mergeCell ref="F8:G8"/>
    <mergeCell ref="F9:G9"/>
    <mergeCell ref="F10:G10"/>
    <mergeCell ref="F11:G11"/>
    <mergeCell ref="F12:G12"/>
    <mergeCell ref="F13:G13"/>
    <mergeCell ref="F14:G14"/>
    <mergeCell ref="F15:G15"/>
    <mergeCell ref="A6:B6"/>
    <mergeCell ref="C6:E6"/>
    <mergeCell ref="F6:G6"/>
    <mergeCell ref="A2:D2"/>
    <mergeCell ref="F2:G2"/>
    <mergeCell ref="A3:B4"/>
    <mergeCell ref="C3:F4"/>
    <mergeCell ref="A5:G5"/>
  </mergeCells>
  <phoneticPr fontId="4"/>
  <printOptions horizontalCentered="1" verticalCentered="1"/>
  <pageMargins left="0.19685039370078741" right="0.31496062992125984"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F39D9-D713-43BA-AD3D-D736D62DAAE5}">
  <sheetPr>
    <tabColor theme="4"/>
  </sheetPr>
  <dimension ref="A1:I29"/>
  <sheetViews>
    <sheetView workbookViewId="0">
      <selection sqref="A1:I1"/>
    </sheetView>
  </sheetViews>
  <sheetFormatPr defaultRowHeight="25.05" customHeight="1" x14ac:dyDescent="0.2"/>
  <cols>
    <col min="1" max="16384" width="8.88671875" style="1"/>
  </cols>
  <sheetData>
    <row r="1" spans="1:9" ht="30.6" customHeight="1" x14ac:dyDescent="0.2">
      <c r="A1" s="261" t="s">
        <v>383</v>
      </c>
      <c r="B1" s="261"/>
      <c r="C1" s="261"/>
      <c r="D1" s="261"/>
      <c r="E1" s="261"/>
      <c r="F1" s="261"/>
      <c r="G1" s="261"/>
      <c r="H1" s="261"/>
      <c r="I1" s="261"/>
    </row>
    <row r="2" spans="1:9" ht="15" customHeight="1" x14ac:dyDescent="0.2"/>
    <row r="3" spans="1:9" ht="25.05" customHeight="1" x14ac:dyDescent="0.2">
      <c r="A3" s="103" t="s">
        <v>384</v>
      </c>
    </row>
    <row r="4" spans="1:9" ht="25.05" customHeight="1" x14ac:dyDescent="0.2">
      <c r="A4" s="104" t="s">
        <v>385</v>
      </c>
    </row>
    <row r="5" spans="1:9" ht="25.05" customHeight="1" x14ac:dyDescent="0.2">
      <c r="A5" s="1" t="s">
        <v>386</v>
      </c>
    </row>
    <row r="6" spans="1:9" ht="25.05" customHeight="1" x14ac:dyDescent="0.2">
      <c r="A6" s="1" t="s">
        <v>387</v>
      </c>
    </row>
    <row r="7" spans="1:9" ht="25.05" customHeight="1" x14ac:dyDescent="0.2">
      <c r="A7" s="1" t="s">
        <v>388</v>
      </c>
    </row>
    <row r="8" spans="1:9" ht="25.05" customHeight="1" x14ac:dyDescent="0.2">
      <c r="A8" s="1" t="s">
        <v>389</v>
      </c>
    </row>
    <row r="9" spans="1:9" ht="25.05" customHeight="1" x14ac:dyDescent="0.2">
      <c r="A9" s="1" t="s">
        <v>390</v>
      </c>
    </row>
    <row r="10" spans="1:9" ht="25.05" customHeight="1" x14ac:dyDescent="0.2">
      <c r="A10" s="1" t="s">
        <v>391</v>
      </c>
    </row>
    <row r="11" spans="1:9" ht="25.05" customHeight="1" x14ac:dyDescent="0.2">
      <c r="A11" s="1" t="s">
        <v>392</v>
      </c>
    </row>
    <row r="12" spans="1:9" ht="25.05" customHeight="1" x14ac:dyDescent="0.2">
      <c r="A12" s="1" t="s">
        <v>393</v>
      </c>
    </row>
    <row r="13" spans="1:9" ht="15" customHeight="1" x14ac:dyDescent="0.2"/>
    <row r="14" spans="1:9" ht="25.05" customHeight="1" x14ac:dyDescent="0.2">
      <c r="A14" s="105" t="s">
        <v>394</v>
      </c>
    </row>
    <row r="15" spans="1:9" ht="25.05" customHeight="1" x14ac:dyDescent="0.2">
      <c r="A15" s="106" t="s">
        <v>395</v>
      </c>
    </row>
    <row r="16" spans="1:9" ht="25.05" customHeight="1" x14ac:dyDescent="0.2">
      <c r="A16" s="107" t="s">
        <v>396</v>
      </c>
    </row>
    <row r="17" spans="1:9" ht="25.05" customHeight="1" x14ac:dyDescent="0.2">
      <c r="A17" s="108" t="s">
        <v>397</v>
      </c>
    </row>
    <row r="18" spans="1:9" ht="25.05" customHeight="1" x14ac:dyDescent="0.2">
      <c r="A18" s="105" t="s">
        <v>398</v>
      </c>
    </row>
    <row r="19" spans="1:9" ht="25.05" customHeight="1" x14ac:dyDescent="0.2">
      <c r="A19" s="106" t="s">
        <v>399</v>
      </c>
    </row>
    <row r="20" spans="1:9" ht="25.05" customHeight="1" x14ac:dyDescent="0.2">
      <c r="A20" s="107" t="s">
        <v>400</v>
      </c>
    </row>
    <row r="21" spans="1:9" ht="25.05" customHeight="1" x14ac:dyDescent="0.2">
      <c r="A21" s="107" t="s">
        <v>401</v>
      </c>
    </row>
    <row r="22" spans="1:9" ht="25.05" customHeight="1" x14ac:dyDescent="0.2">
      <c r="A22" s="107" t="s">
        <v>402</v>
      </c>
    </row>
    <row r="23" spans="1:9" ht="25.05" customHeight="1" x14ac:dyDescent="0.2">
      <c r="A23" s="109" t="s">
        <v>403</v>
      </c>
    </row>
    <row r="24" spans="1:9" ht="15" customHeight="1" x14ac:dyDescent="0.2"/>
    <row r="25" spans="1:9" ht="25.05" customHeight="1" x14ac:dyDescent="0.2">
      <c r="A25" s="1" t="s">
        <v>404</v>
      </c>
    </row>
    <row r="26" spans="1:9" ht="25.05" customHeight="1" x14ac:dyDescent="0.2">
      <c r="A26" s="1" t="s">
        <v>405</v>
      </c>
    </row>
    <row r="27" spans="1:9" ht="25.05" customHeight="1" x14ac:dyDescent="0.2">
      <c r="A27" s="1" t="s">
        <v>406</v>
      </c>
    </row>
    <row r="28" spans="1:9" ht="25.05" customHeight="1" x14ac:dyDescent="0.2">
      <c r="E28" s="110" t="s">
        <v>407</v>
      </c>
      <c r="F28" s="110"/>
      <c r="G28" s="110"/>
      <c r="H28" s="110"/>
      <c r="I28" s="110"/>
    </row>
    <row r="29" spans="1:9" ht="25.05" customHeight="1" x14ac:dyDescent="0.2">
      <c r="E29" s="110"/>
      <c r="F29" s="110"/>
      <c r="G29" s="110" t="s">
        <v>408</v>
      </c>
      <c r="H29" s="110"/>
      <c r="I29" s="110"/>
    </row>
  </sheetData>
  <mergeCells count="1">
    <mergeCell ref="A1:I1"/>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97"/>
  <sheetViews>
    <sheetView workbookViewId="0"/>
  </sheetViews>
  <sheetFormatPr defaultRowHeight="36" customHeight="1" x14ac:dyDescent="0.2"/>
  <cols>
    <col min="1" max="1" width="6.6640625" style="1" customWidth="1"/>
    <col min="2" max="2" width="17.33203125" customWidth="1"/>
    <col min="5" max="5" width="2" customWidth="1"/>
    <col min="6" max="6" width="6.6640625" style="1" customWidth="1"/>
    <col min="7" max="7" width="17.33203125" customWidth="1"/>
  </cols>
  <sheetData>
    <row r="1" spans="1:9" ht="22.5" customHeight="1" x14ac:dyDescent="0.2">
      <c r="F1" s="2" t="s">
        <v>553</v>
      </c>
    </row>
    <row r="2" spans="1:9" ht="25.5" customHeight="1" x14ac:dyDescent="0.2">
      <c r="B2" s="3"/>
      <c r="C2" s="3"/>
      <c r="D2" s="3"/>
      <c r="F2" s="289" t="s">
        <v>0</v>
      </c>
      <c r="G2" s="289"/>
      <c r="H2" s="289"/>
      <c r="I2" s="289"/>
    </row>
    <row r="3" spans="1:9" ht="9.75" customHeight="1" thickBot="1" x14ac:dyDescent="0.25">
      <c r="B3" s="3"/>
      <c r="C3" s="3"/>
      <c r="D3" s="3"/>
      <c r="F3" s="4"/>
      <c r="H3" s="30" t="str">
        <f>F1</f>
        <v>R5年4月号～R5年6月号まで有効</v>
      </c>
    </row>
    <row r="4" spans="1:9" ht="16.5" customHeight="1" thickTop="1" x14ac:dyDescent="0.2">
      <c r="A4" s="58" t="s">
        <v>207</v>
      </c>
      <c r="B4" s="32"/>
      <c r="C4" s="33"/>
      <c r="D4" s="59" t="s">
        <v>216</v>
      </c>
      <c r="E4" s="32"/>
      <c r="F4" s="34"/>
      <c r="G4" s="32"/>
      <c r="H4" s="38" t="s">
        <v>179</v>
      </c>
      <c r="I4" s="37"/>
    </row>
    <row r="5" spans="1:9" ht="24" customHeight="1" thickBot="1" x14ac:dyDescent="0.25">
      <c r="A5" s="290"/>
      <c r="B5" s="291"/>
      <c r="C5" s="291"/>
      <c r="D5" s="292"/>
      <c r="E5" s="293"/>
      <c r="F5" s="293"/>
      <c r="G5" s="293"/>
      <c r="H5" s="39" t="s">
        <v>180</v>
      </c>
      <c r="I5" s="57"/>
    </row>
    <row r="6" spans="1:9" ht="19.5" customHeight="1" thickBot="1" x14ac:dyDescent="0.25">
      <c r="A6" s="102" t="s">
        <v>181</v>
      </c>
      <c r="B6" s="294"/>
      <c r="C6" s="294"/>
      <c r="D6" s="101" t="s">
        <v>182</v>
      </c>
      <c r="E6" s="295"/>
      <c r="F6" s="295"/>
      <c r="G6" s="295"/>
      <c r="H6" s="40" t="s">
        <v>183</v>
      </c>
      <c r="I6" s="56"/>
    </row>
    <row r="7" spans="1:9" ht="19.5" customHeight="1" thickBot="1" x14ac:dyDescent="0.25">
      <c r="A7" s="35" t="s">
        <v>1</v>
      </c>
      <c r="B7" s="283" t="s">
        <v>2</v>
      </c>
      <c r="C7" s="283"/>
      <c r="D7" s="36" t="s">
        <v>3</v>
      </c>
      <c r="E7" s="284">
        <f>H95</f>
        <v>0</v>
      </c>
      <c r="F7" s="284"/>
      <c r="G7" s="284"/>
      <c r="H7" s="36" t="s">
        <v>4</v>
      </c>
      <c r="I7" s="191"/>
    </row>
    <row r="8" spans="1:9" ht="17.399999999999999" customHeight="1" thickTop="1" x14ac:dyDescent="0.2">
      <c r="A8" s="285" t="s">
        <v>425</v>
      </c>
      <c r="B8" s="285"/>
      <c r="C8" s="285"/>
      <c r="D8" s="285"/>
      <c r="E8" s="285"/>
      <c r="F8" s="285"/>
      <c r="G8" s="285"/>
      <c r="H8" s="285"/>
      <c r="I8" s="285"/>
    </row>
    <row r="9" spans="1:9" ht="15" customHeight="1" x14ac:dyDescent="0.2">
      <c r="A9" s="114" t="s">
        <v>434</v>
      </c>
      <c r="B9" s="124"/>
      <c r="C9" s="125"/>
      <c r="D9" s="124"/>
      <c r="E9" s="124"/>
      <c r="F9" s="126"/>
      <c r="G9" s="124"/>
      <c r="H9" s="125"/>
      <c r="I9" s="124"/>
    </row>
    <row r="10" spans="1:9" s="110" customFormat="1" ht="15" customHeight="1" x14ac:dyDescent="0.2">
      <c r="A10" s="114" t="s">
        <v>435</v>
      </c>
      <c r="B10" s="114"/>
      <c r="C10" s="134" t="s">
        <v>436</v>
      </c>
      <c r="D10" s="135"/>
      <c r="E10" s="114"/>
      <c r="F10" s="136" t="s">
        <v>428</v>
      </c>
      <c r="G10" s="286" t="s">
        <v>429</v>
      </c>
      <c r="H10" s="287"/>
      <c r="I10" s="287"/>
    </row>
    <row r="11" spans="1:9" s="110" customFormat="1" ht="15" customHeight="1" x14ac:dyDescent="0.2">
      <c r="A11" s="114" t="s">
        <v>439</v>
      </c>
      <c r="B11" s="114"/>
      <c r="C11" s="134"/>
      <c r="D11" s="114"/>
      <c r="E11" s="114"/>
      <c r="F11" s="137"/>
      <c r="G11" s="114"/>
      <c r="H11" s="134"/>
      <c r="I11" s="114"/>
    </row>
    <row r="12" spans="1:9" s="110" customFormat="1" ht="15" customHeight="1" thickBot="1" x14ac:dyDescent="0.25">
      <c r="A12" s="138" t="s">
        <v>437</v>
      </c>
      <c r="B12" s="138"/>
      <c r="C12" s="139" t="s">
        <v>438</v>
      </c>
      <c r="D12" s="140"/>
      <c r="E12" s="138"/>
      <c r="F12" s="141" t="s">
        <v>430</v>
      </c>
      <c r="G12" s="142" t="s">
        <v>433</v>
      </c>
      <c r="H12" s="142"/>
      <c r="I12" s="142"/>
    </row>
    <row r="13" spans="1:9" ht="5.4" customHeight="1" x14ac:dyDescent="0.2">
      <c r="A13" s="124"/>
      <c r="B13" s="124"/>
      <c r="C13" s="125"/>
      <c r="D13" s="5"/>
      <c r="E13" s="124"/>
      <c r="F13" s="132"/>
      <c r="G13" s="133"/>
      <c r="H13" s="133"/>
      <c r="I13" s="133"/>
    </row>
    <row r="14" spans="1:9" ht="21.75" customHeight="1" x14ac:dyDescent="0.2">
      <c r="A14" s="100" t="s">
        <v>6</v>
      </c>
      <c r="B14" s="8" t="s">
        <v>7</v>
      </c>
      <c r="C14" s="8" t="s">
        <v>8</v>
      </c>
      <c r="D14" s="8" t="s">
        <v>9</v>
      </c>
      <c r="F14" s="100" t="s">
        <v>6</v>
      </c>
      <c r="G14" s="8" t="s">
        <v>7</v>
      </c>
      <c r="H14" s="8" t="s">
        <v>8</v>
      </c>
      <c r="I14" s="8" t="s">
        <v>9</v>
      </c>
    </row>
    <row r="15" spans="1:9" ht="20.100000000000001" customHeight="1" x14ac:dyDescent="0.2">
      <c r="A15" s="9" t="s">
        <v>10</v>
      </c>
      <c r="B15" s="10" t="s">
        <v>217</v>
      </c>
      <c r="C15" s="8">
        <v>660</v>
      </c>
      <c r="D15" s="8"/>
      <c r="F15" s="9" t="s">
        <v>15</v>
      </c>
      <c r="G15" s="10" t="s">
        <v>16</v>
      </c>
      <c r="H15" s="8">
        <v>415</v>
      </c>
      <c r="I15" s="8"/>
    </row>
    <row r="16" spans="1:9" ht="20.100000000000001" customHeight="1" x14ac:dyDescent="0.2">
      <c r="A16" s="9" t="s">
        <v>13</v>
      </c>
      <c r="B16" s="10" t="s">
        <v>14</v>
      </c>
      <c r="C16" s="8">
        <v>325</v>
      </c>
      <c r="D16" s="8"/>
      <c r="F16" s="9" t="s">
        <v>18</v>
      </c>
      <c r="G16" s="11" t="s">
        <v>19</v>
      </c>
      <c r="H16" s="8">
        <v>450</v>
      </c>
      <c r="I16" s="8"/>
    </row>
    <row r="17" spans="1:9" ht="20.100000000000001" customHeight="1" x14ac:dyDescent="0.2">
      <c r="A17" s="9" t="s">
        <v>17</v>
      </c>
      <c r="B17" s="10" t="s">
        <v>218</v>
      </c>
      <c r="C17" s="8">
        <v>335</v>
      </c>
      <c r="D17" s="8"/>
      <c r="F17" s="9" t="s">
        <v>21</v>
      </c>
      <c r="G17" s="11" t="s">
        <v>22</v>
      </c>
      <c r="H17" s="8">
        <v>680</v>
      </c>
      <c r="I17" s="8"/>
    </row>
    <row r="18" spans="1:9" ht="20.100000000000001" customHeight="1" x14ac:dyDescent="0.2">
      <c r="A18" s="9" t="s">
        <v>20</v>
      </c>
      <c r="B18" s="10" t="s">
        <v>219</v>
      </c>
      <c r="C18" s="8">
        <v>455</v>
      </c>
      <c r="D18" s="8"/>
      <c r="F18" s="9" t="s">
        <v>24</v>
      </c>
      <c r="G18" s="10" t="s">
        <v>226</v>
      </c>
      <c r="H18" s="8">
        <v>510</v>
      </c>
      <c r="I18" s="8"/>
    </row>
    <row r="19" spans="1:9" ht="20.100000000000001" customHeight="1" x14ac:dyDescent="0.2">
      <c r="A19" s="9" t="s">
        <v>23</v>
      </c>
      <c r="B19" s="11" t="s">
        <v>220</v>
      </c>
      <c r="C19" s="8">
        <v>510</v>
      </c>
      <c r="D19" s="8"/>
      <c r="F19" s="9" t="s">
        <v>225</v>
      </c>
      <c r="G19" s="10" t="s">
        <v>227</v>
      </c>
      <c r="H19" s="8">
        <v>200</v>
      </c>
      <c r="I19" s="8"/>
    </row>
    <row r="20" spans="1:9" ht="20.100000000000001" customHeight="1" x14ac:dyDescent="0.2">
      <c r="A20" s="9" t="s">
        <v>25</v>
      </c>
      <c r="B20" s="10" t="s">
        <v>26</v>
      </c>
      <c r="C20" s="8">
        <v>345</v>
      </c>
      <c r="D20" s="8"/>
      <c r="F20" s="9" t="s">
        <v>27</v>
      </c>
      <c r="G20" s="10" t="s">
        <v>28</v>
      </c>
      <c r="H20" s="8">
        <v>465</v>
      </c>
      <c r="I20" s="8"/>
    </row>
    <row r="21" spans="1:9" ht="20.100000000000001" customHeight="1" x14ac:dyDescent="0.2">
      <c r="A21" s="9" t="s">
        <v>29</v>
      </c>
      <c r="B21" s="10" t="s">
        <v>221</v>
      </c>
      <c r="C21" s="8">
        <v>530</v>
      </c>
      <c r="D21" s="8"/>
      <c r="F21" s="9" t="s">
        <v>30</v>
      </c>
      <c r="G21" s="10" t="s">
        <v>31</v>
      </c>
      <c r="H21" s="8">
        <v>605</v>
      </c>
      <c r="I21" s="8"/>
    </row>
    <row r="22" spans="1:9" ht="20.100000000000001" customHeight="1" x14ac:dyDescent="0.2">
      <c r="A22" s="9" t="s">
        <v>32</v>
      </c>
      <c r="B22" s="10" t="s">
        <v>222</v>
      </c>
      <c r="C22" s="8">
        <v>735</v>
      </c>
      <c r="D22" s="8"/>
      <c r="F22" s="9" t="s">
        <v>33</v>
      </c>
      <c r="G22" s="10" t="s">
        <v>34</v>
      </c>
      <c r="H22" s="8">
        <v>525</v>
      </c>
      <c r="I22" s="8"/>
    </row>
    <row r="23" spans="1:9" ht="20.100000000000001" customHeight="1" x14ac:dyDescent="0.2">
      <c r="A23" s="9" t="s">
        <v>35</v>
      </c>
      <c r="B23" s="10" t="s">
        <v>223</v>
      </c>
      <c r="C23" s="8">
        <v>825</v>
      </c>
      <c r="D23" s="8"/>
      <c r="F23" s="12" t="s">
        <v>36</v>
      </c>
      <c r="G23" s="10" t="s">
        <v>37</v>
      </c>
      <c r="H23" s="8">
        <v>605</v>
      </c>
      <c r="I23" s="8"/>
    </row>
    <row r="24" spans="1:9" ht="20.100000000000001" customHeight="1" x14ac:dyDescent="0.2">
      <c r="A24" s="9" t="s">
        <v>38</v>
      </c>
      <c r="B24" s="10" t="s">
        <v>39</v>
      </c>
      <c r="C24" s="8">
        <v>385</v>
      </c>
      <c r="D24" s="8"/>
      <c r="F24" s="9" t="s">
        <v>40</v>
      </c>
      <c r="G24" s="10" t="s">
        <v>209</v>
      </c>
      <c r="H24" s="8">
        <v>455</v>
      </c>
      <c r="I24" s="8"/>
    </row>
    <row r="25" spans="1:9" ht="20.100000000000001" customHeight="1" x14ac:dyDescent="0.2">
      <c r="A25" s="9" t="s">
        <v>41</v>
      </c>
      <c r="B25" s="10" t="s">
        <v>42</v>
      </c>
      <c r="C25" s="8">
        <v>330</v>
      </c>
      <c r="D25" s="8"/>
      <c r="F25" s="9" t="s">
        <v>208</v>
      </c>
      <c r="G25" s="10" t="s">
        <v>210</v>
      </c>
      <c r="H25" s="8">
        <v>395</v>
      </c>
      <c r="I25" s="8"/>
    </row>
    <row r="26" spans="1:9" ht="20.100000000000001" customHeight="1" x14ac:dyDescent="0.2">
      <c r="A26" s="9" t="s">
        <v>45</v>
      </c>
      <c r="B26" s="10" t="s">
        <v>163</v>
      </c>
      <c r="C26" s="8">
        <v>345</v>
      </c>
      <c r="D26" s="8"/>
      <c r="F26" s="12" t="s">
        <v>43</v>
      </c>
      <c r="G26" s="10" t="s">
        <v>44</v>
      </c>
      <c r="H26" s="8">
        <v>360</v>
      </c>
      <c r="I26" s="8"/>
    </row>
    <row r="27" spans="1:9" ht="20.100000000000001" customHeight="1" x14ac:dyDescent="0.2">
      <c r="A27" s="9" t="s">
        <v>162</v>
      </c>
      <c r="B27" s="10" t="s">
        <v>164</v>
      </c>
      <c r="C27" s="8">
        <v>395</v>
      </c>
      <c r="D27" s="8"/>
      <c r="F27" s="9" t="s">
        <v>46</v>
      </c>
      <c r="G27" s="10" t="s">
        <v>47</v>
      </c>
      <c r="H27" s="8">
        <v>515</v>
      </c>
      <c r="I27" s="8"/>
    </row>
    <row r="28" spans="1:9" ht="20.100000000000001" customHeight="1" x14ac:dyDescent="0.2">
      <c r="A28" s="9" t="s">
        <v>48</v>
      </c>
      <c r="B28" s="10" t="s">
        <v>224</v>
      </c>
      <c r="C28" s="8">
        <v>475</v>
      </c>
      <c r="D28" s="8"/>
      <c r="F28" s="9" t="s">
        <v>49</v>
      </c>
      <c r="G28" s="10" t="s">
        <v>50</v>
      </c>
      <c r="H28" s="8">
        <v>365</v>
      </c>
      <c r="I28" s="8"/>
    </row>
    <row r="29" spans="1:9" ht="20.100000000000001" customHeight="1" x14ac:dyDescent="0.2">
      <c r="A29" s="9" t="s">
        <v>51</v>
      </c>
      <c r="B29" s="10" t="s">
        <v>374</v>
      </c>
      <c r="C29" s="8">
        <v>460</v>
      </c>
      <c r="D29" s="8"/>
      <c r="F29" s="9" t="s">
        <v>52</v>
      </c>
      <c r="G29" s="10" t="s">
        <v>53</v>
      </c>
      <c r="H29" s="8">
        <v>500</v>
      </c>
      <c r="I29" s="8"/>
    </row>
    <row r="30" spans="1:9" ht="20.100000000000001" customHeight="1" x14ac:dyDescent="0.2">
      <c r="A30" s="9" t="s">
        <v>373</v>
      </c>
      <c r="B30" s="10" t="s">
        <v>375</v>
      </c>
      <c r="C30" s="8">
        <v>325</v>
      </c>
      <c r="D30" s="8"/>
      <c r="F30" s="9" t="s">
        <v>56</v>
      </c>
      <c r="G30" s="10" t="s">
        <v>57</v>
      </c>
      <c r="H30" s="8">
        <v>310</v>
      </c>
      <c r="I30" s="8"/>
    </row>
    <row r="31" spans="1:9" ht="20.100000000000001" customHeight="1" x14ac:dyDescent="0.2">
      <c r="A31" s="9" t="s">
        <v>54</v>
      </c>
      <c r="B31" s="10" t="s">
        <v>55</v>
      </c>
      <c r="C31" s="8">
        <v>515</v>
      </c>
      <c r="D31" s="8"/>
      <c r="F31" s="9" t="s">
        <v>60</v>
      </c>
      <c r="G31" s="10" t="s">
        <v>61</v>
      </c>
      <c r="H31" s="8">
        <v>615</v>
      </c>
      <c r="I31" s="8"/>
    </row>
    <row r="32" spans="1:9" ht="20.100000000000001" customHeight="1" x14ac:dyDescent="0.2">
      <c r="A32" s="12" t="s">
        <v>58</v>
      </c>
      <c r="B32" s="10" t="s">
        <v>59</v>
      </c>
      <c r="C32" s="8">
        <v>350</v>
      </c>
      <c r="D32" s="8"/>
      <c r="F32" s="9" t="s">
        <v>64</v>
      </c>
      <c r="G32" s="10" t="s">
        <v>65</v>
      </c>
      <c r="H32" s="8">
        <v>430</v>
      </c>
      <c r="I32" s="8"/>
    </row>
    <row r="33" spans="1:9" ht="20.100000000000001" customHeight="1" x14ac:dyDescent="0.2">
      <c r="A33" s="9" t="s">
        <v>62</v>
      </c>
      <c r="B33" s="10" t="s">
        <v>63</v>
      </c>
      <c r="C33" s="8">
        <v>685</v>
      </c>
      <c r="D33" s="8"/>
      <c r="F33" s="9" t="s">
        <v>68</v>
      </c>
      <c r="G33" s="10" t="s">
        <v>69</v>
      </c>
      <c r="H33" s="8">
        <v>730</v>
      </c>
      <c r="I33" s="8"/>
    </row>
    <row r="34" spans="1:9" ht="20.100000000000001" customHeight="1" x14ac:dyDescent="0.2">
      <c r="A34" s="9" t="s">
        <v>66</v>
      </c>
      <c r="B34" s="10" t="s">
        <v>67</v>
      </c>
      <c r="C34" s="8">
        <v>370</v>
      </c>
      <c r="D34" s="8"/>
      <c r="F34" s="9" t="s">
        <v>72</v>
      </c>
      <c r="G34" s="10" t="s">
        <v>73</v>
      </c>
      <c r="H34" s="8">
        <v>560</v>
      </c>
      <c r="I34" s="8"/>
    </row>
    <row r="35" spans="1:9" ht="20.100000000000001" customHeight="1" x14ac:dyDescent="0.2">
      <c r="A35" s="9" t="s">
        <v>70</v>
      </c>
      <c r="B35" s="10" t="s">
        <v>71</v>
      </c>
      <c r="C35" s="8">
        <v>310</v>
      </c>
      <c r="D35" s="8"/>
      <c r="F35" s="9" t="s">
        <v>76</v>
      </c>
      <c r="G35" s="10" t="s">
        <v>77</v>
      </c>
      <c r="H35" s="8">
        <v>735</v>
      </c>
      <c r="I35" s="8"/>
    </row>
    <row r="36" spans="1:9" ht="20.100000000000001" customHeight="1" x14ac:dyDescent="0.2">
      <c r="A36" s="9" t="s">
        <v>74</v>
      </c>
      <c r="B36" s="10" t="s">
        <v>75</v>
      </c>
      <c r="C36" s="8">
        <v>290</v>
      </c>
      <c r="D36" s="8"/>
      <c r="F36" s="9" t="s">
        <v>80</v>
      </c>
      <c r="G36" s="11" t="s">
        <v>81</v>
      </c>
      <c r="H36" s="8">
        <v>595</v>
      </c>
      <c r="I36" s="8"/>
    </row>
    <row r="37" spans="1:9" ht="20.100000000000001" customHeight="1" x14ac:dyDescent="0.2">
      <c r="A37" s="9" t="s">
        <v>78</v>
      </c>
      <c r="B37" s="10" t="s">
        <v>79</v>
      </c>
      <c r="C37" s="8">
        <v>460</v>
      </c>
      <c r="D37" s="8"/>
      <c r="F37" s="9" t="s">
        <v>84</v>
      </c>
      <c r="G37" s="10" t="s">
        <v>85</v>
      </c>
      <c r="H37" s="8">
        <v>755</v>
      </c>
      <c r="I37" s="8"/>
    </row>
    <row r="38" spans="1:9" ht="20.100000000000001" customHeight="1" x14ac:dyDescent="0.2">
      <c r="A38" s="9" t="s">
        <v>82</v>
      </c>
      <c r="B38" s="10" t="s">
        <v>83</v>
      </c>
      <c r="C38" s="8">
        <v>440</v>
      </c>
      <c r="D38" s="8"/>
      <c r="F38" s="9" t="s">
        <v>88</v>
      </c>
      <c r="G38" s="11" t="s">
        <v>89</v>
      </c>
      <c r="H38" s="8">
        <v>765</v>
      </c>
      <c r="I38" s="8"/>
    </row>
    <row r="39" spans="1:9" ht="20.100000000000001" customHeight="1" x14ac:dyDescent="0.2">
      <c r="A39" s="9" t="s">
        <v>86</v>
      </c>
      <c r="B39" s="10" t="s">
        <v>87</v>
      </c>
      <c r="C39" s="8">
        <v>560</v>
      </c>
      <c r="D39" s="8"/>
      <c r="F39" s="9" t="s">
        <v>315</v>
      </c>
      <c r="G39" s="11" t="s">
        <v>316</v>
      </c>
      <c r="H39" s="8">
        <v>400</v>
      </c>
      <c r="I39" s="8"/>
    </row>
    <row r="40" spans="1:9" ht="20.100000000000001" customHeight="1" x14ac:dyDescent="0.2">
      <c r="A40" s="9" t="s">
        <v>11</v>
      </c>
      <c r="B40" s="10" t="s">
        <v>12</v>
      </c>
      <c r="C40" s="8">
        <v>340</v>
      </c>
      <c r="D40" s="8"/>
      <c r="G40" s="1"/>
      <c r="H40" s="1"/>
      <c r="I40" s="1"/>
    </row>
    <row r="41" spans="1:9" ht="7.5" customHeight="1" thickBot="1" x14ac:dyDescent="0.25">
      <c r="G41" s="99"/>
      <c r="H41" s="288"/>
      <c r="I41" s="288"/>
    </row>
    <row r="42" spans="1:9" ht="21.75" customHeight="1" thickTop="1" thickBot="1" x14ac:dyDescent="0.25">
      <c r="B42" s="13" t="s">
        <v>90</v>
      </c>
      <c r="C42" s="280">
        <f>SUM(C15:C40)+SUM(H15:H39)</f>
        <v>24695</v>
      </c>
      <c r="D42" s="281"/>
      <c r="G42" s="14" t="s">
        <v>91</v>
      </c>
      <c r="H42" s="278">
        <f>SUM(D15:D40)+SUM(I15:I39)</f>
        <v>0</v>
      </c>
      <c r="I42" s="279"/>
    </row>
    <row r="43" spans="1:9" ht="21.75" customHeight="1" thickTop="1" x14ac:dyDescent="0.2">
      <c r="A43" s="5" t="s">
        <v>92</v>
      </c>
      <c r="G43" s="67"/>
      <c r="H43" s="60"/>
      <c r="I43" s="60"/>
    </row>
    <row r="44" spans="1:9" ht="21.75" customHeight="1" x14ac:dyDescent="0.2">
      <c r="A44" s="5" t="s">
        <v>93</v>
      </c>
      <c r="C44" s="6"/>
      <c r="D44" s="6"/>
      <c r="F44" s="5" t="s">
        <v>94</v>
      </c>
    </row>
    <row r="45" spans="1:9" ht="21.75" customHeight="1" x14ac:dyDescent="0.2">
      <c r="A45" s="100" t="s">
        <v>6</v>
      </c>
      <c r="B45" s="8" t="s">
        <v>7</v>
      </c>
      <c r="C45" s="8" t="s">
        <v>8</v>
      </c>
      <c r="D45" s="8" t="s">
        <v>9</v>
      </c>
      <c r="F45" s="100" t="s">
        <v>6</v>
      </c>
      <c r="G45" s="8" t="s">
        <v>7</v>
      </c>
      <c r="H45" s="8" t="s">
        <v>8</v>
      </c>
      <c r="I45" s="8" t="s">
        <v>9</v>
      </c>
    </row>
    <row r="46" spans="1:9" ht="21.75" customHeight="1" x14ac:dyDescent="0.2">
      <c r="A46" s="15" t="s">
        <v>10</v>
      </c>
      <c r="B46" s="10" t="s">
        <v>166</v>
      </c>
      <c r="C46" s="8">
        <v>390</v>
      </c>
      <c r="D46" s="8"/>
      <c r="F46" s="16" t="s">
        <v>10</v>
      </c>
      <c r="G46" s="10" t="s">
        <v>312</v>
      </c>
      <c r="H46" s="8">
        <v>365</v>
      </c>
      <c r="I46" s="8"/>
    </row>
    <row r="47" spans="1:9" ht="21.75" customHeight="1" x14ac:dyDescent="0.2">
      <c r="A47" s="15" t="s">
        <v>165</v>
      </c>
      <c r="B47" s="10" t="s">
        <v>167</v>
      </c>
      <c r="C47" s="8">
        <v>290</v>
      </c>
      <c r="D47" s="8"/>
      <c r="F47" s="16" t="s">
        <v>314</v>
      </c>
      <c r="G47" s="10" t="s">
        <v>313</v>
      </c>
      <c r="H47" s="8">
        <v>340</v>
      </c>
      <c r="I47" s="8"/>
    </row>
    <row r="48" spans="1:9" ht="21.75" customHeight="1" x14ac:dyDescent="0.2">
      <c r="A48" s="15" t="s">
        <v>13</v>
      </c>
      <c r="B48" s="10" t="s">
        <v>95</v>
      </c>
      <c r="C48" s="8">
        <v>335</v>
      </c>
      <c r="D48" s="8"/>
      <c r="F48" s="16" t="s">
        <v>13</v>
      </c>
      <c r="G48" s="11" t="s">
        <v>96</v>
      </c>
      <c r="H48" s="8">
        <v>705</v>
      </c>
      <c r="I48" s="8"/>
    </row>
    <row r="49" spans="1:9" ht="21.75" customHeight="1" x14ac:dyDescent="0.2">
      <c r="A49" s="15" t="s">
        <v>97</v>
      </c>
      <c r="B49" s="10" t="s">
        <v>98</v>
      </c>
      <c r="C49" s="8">
        <v>360</v>
      </c>
      <c r="D49" s="8"/>
      <c r="F49" s="16" t="s">
        <v>17</v>
      </c>
      <c r="G49" s="17" t="s">
        <v>99</v>
      </c>
      <c r="H49" s="8">
        <v>510</v>
      </c>
      <c r="I49" s="8"/>
    </row>
    <row r="50" spans="1:9" ht="21.75" customHeight="1" x14ac:dyDescent="0.2">
      <c r="A50" s="15" t="s">
        <v>17</v>
      </c>
      <c r="B50" s="10" t="s">
        <v>100</v>
      </c>
      <c r="C50" s="8">
        <v>635</v>
      </c>
      <c r="D50" s="8"/>
      <c r="F50" s="16" t="s">
        <v>23</v>
      </c>
      <c r="G50" s="18" t="s">
        <v>544</v>
      </c>
      <c r="H50" s="8">
        <v>280</v>
      </c>
      <c r="I50" s="8"/>
    </row>
    <row r="51" spans="1:9" ht="21.75" customHeight="1" x14ac:dyDescent="0.2">
      <c r="A51" s="19" t="s">
        <v>20</v>
      </c>
      <c r="B51" s="10" t="s">
        <v>101</v>
      </c>
      <c r="C51" s="8">
        <v>580</v>
      </c>
      <c r="D51" s="8"/>
      <c r="F51" s="16" t="s">
        <v>541</v>
      </c>
      <c r="G51" s="17" t="s">
        <v>545</v>
      </c>
      <c r="H51" s="8">
        <v>245</v>
      </c>
      <c r="I51" s="8"/>
    </row>
    <row r="52" spans="1:9" ht="21.75" customHeight="1" x14ac:dyDescent="0.2">
      <c r="A52" s="15" t="s">
        <v>23</v>
      </c>
      <c r="B52" s="10" t="s">
        <v>102</v>
      </c>
      <c r="C52" s="8">
        <v>665</v>
      </c>
      <c r="D52" s="8"/>
      <c r="F52" s="16" t="s">
        <v>25</v>
      </c>
      <c r="G52" s="17" t="s">
        <v>543</v>
      </c>
      <c r="H52" s="8">
        <v>365</v>
      </c>
      <c r="I52" s="8"/>
    </row>
    <row r="53" spans="1:9" ht="21.75" customHeight="1" x14ac:dyDescent="0.2">
      <c r="A53" s="15" t="s">
        <v>25</v>
      </c>
      <c r="B53" s="10" t="s">
        <v>104</v>
      </c>
      <c r="C53" s="8">
        <v>445</v>
      </c>
      <c r="D53" s="8"/>
      <c r="F53" s="16" t="s">
        <v>106</v>
      </c>
      <c r="G53" s="17" t="s">
        <v>546</v>
      </c>
      <c r="H53" s="8">
        <v>250</v>
      </c>
      <c r="I53" s="8"/>
    </row>
    <row r="54" spans="1:9" ht="21.75" customHeight="1" x14ac:dyDescent="0.2">
      <c r="A54" s="15" t="s">
        <v>106</v>
      </c>
      <c r="B54" s="10" t="s">
        <v>107</v>
      </c>
      <c r="C54" s="8">
        <v>415</v>
      </c>
      <c r="D54" s="8"/>
      <c r="F54" s="16" t="s">
        <v>542</v>
      </c>
      <c r="G54" s="17" t="s">
        <v>547</v>
      </c>
      <c r="H54" s="8">
        <v>300</v>
      </c>
      <c r="I54" s="8"/>
    </row>
    <row r="55" spans="1:9" ht="21.75" customHeight="1" x14ac:dyDescent="0.2">
      <c r="A55" s="19" t="s">
        <v>29</v>
      </c>
      <c r="B55" s="10" t="s">
        <v>108</v>
      </c>
      <c r="C55" s="8">
        <v>320</v>
      </c>
      <c r="D55" s="8"/>
      <c r="F55" s="16" t="s">
        <v>29</v>
      </c>
      <c r="G55" s="18" t="s">
        <v>103</v>
      </c>
      <c r="H55" s="8">
        <v>775</v>
      </c>
      <c r="I55" s="8"/>
    </row>
    <row r="56" spans="1:9" ht="21.75" customHeight="1" x14ac:dyDescent="0.2">
      <c r="A56" s="15" t="s">
        <v>110</v>
      </c>
      <c r="B56" s="21" t="s">
        <v>111</v>
      </c>
      <c r="C56" s="8">
        <v>420</v>
      </c>
      <c r="D56" s="8"/>
      <c r="F56" s="20" t="s">
        <v>32</v>
      </c>
      <c r="G56" s="17" t="s">
        <v>105</v>
      </c>
      <c r="H56" s="8">
        <v>530</v>
      </c>
      <c r="I56" s="8"/>
    </row>
    <row r="57" spans="1:9" ht="21.75" customHeight="1" x14ac:dyDescent="0.2">
      <c r="A57" s="15" t="s">
        <v>32</v>
      </c>
      <c r="B57" s="21" t="s">
        <v>113</v>
      </c>
      <c r="C57" s="8">
        <v>805</v>
      </c>
      <c r="D57" s="8"/>
      <c r="F57" s="16" t="s">
        <v>35</v>
      </c>
      <c r="G57" s="17" t="s">
        <v>212</v>
      </c>
      <c r="H57" s="8">
        <v>480</v>
      </c>
      <c r="I57" s="8"/>
    </row>
    <row r="58" spans="1:9" ht="21.75" customHeight="1" x14ac:dyDescent="0.2">
      <c r="A58" s="15" t="s">
        <v>35</v>
      </c>
      <c r="B58" s="17" t="s">
        <v>115</v>
      </c>
      <c r="C58" s="8">
        <v>540</v>
      </c>
      <c r="D58" s="8"/>
      <c r="F58" s="16" t="s">
        <v>211</v>
      </c>
      <c r="G58" s="17" t="s">
        <v>213</v>
      </c>
      <c r="H58" s="8">
        <v>240</v>
      </c>
      <c r="I58" s="8"/>
    </row>
    <row r="59" spans="1:9" ht="27" customHeight="1" x14ac:dyDescent="0.2">
      <c r="A59" s="15" t="s">
        <v>38</v>
      </c>
      <c r="B59" s="17" t="s">
        <v>116</v>
      </c>
      <c r="C59" s="8">
        <v>415</v>
      </c>
      <c r="D59" s="8"/>
      <c r="F59" s="20" t="s">
        <v>38</v>
      </c>
      <c r="G59" s="17" t="s">
        <v>109</v>
      </c>
      <c r="H59" s="8">
        <v>575</v>
      </c>
      <c r="I59" s="8"/>
    </row>
    <row r="60" spans="1:9" ht="21.75" customHeight="1" x14ac:dyDescent="0.2">
      <c r="A60" s="15" t="s">
        <v>45</v>
      </c>
      <c r="B60" s="10" t="s">
        <v>118</v>
      </c>
      <c r="C60" s="8">
        <v>620</v>
      </c>
      <c r="D60" s="8"/>
      <c r="F60" s="16" t="s">
        <v>45</v>
      </c>
      <c r="G60" s="11" t="s">
        <v>112</v>
      </c>
      <c r="H60" s="8">
        <v>340</v>
      </c>
      <c r="I60" s="8"/>
    </row>
    <row r="61" spans="1:9" ht="21.75" customHeight="1" x14ac:dyDescent="0.2">
      <c r="A61" s="15" t="s">
        <v>48</v>
      </c>
      <c r="B61" s="17" t="s">
        <v>120</v>
      </c>
      <c r="C61" s="8">
        <v>765</v>
      </c>
      <c r="D61" s="8"/>
      <c r="F61" s="20" t="s">
        <v>48</v>
      </c>
      <c r="G61" s="17" t="s">
        <v>114</v>
      </c>
      <c r="H61" s="8">
        <v>680</v>
      </c>
      <c r="I61" s="8"/>
    </row>
    <row r="62" spans="1:9" ht="21.75" customHeight="1" x14ac:dyDescent="0.2">
      <c r="A62" s="15" t="s">
        <v>51</v>
      </c>
      <c r="B62" s="21" t="s">
        <v>121</v>
      </c>
      <c r="C62" s="8">
        <v>665</v>
      </c>
      <c r="D62" s="8"/>
      <c r="F62" s="22"/>
      <c r="G62" s="23"/>
      <c r="H62" s="6"/>
      <c r="I62" s="6"/>
    </row>
    <row r="63" spans="1:9" ht="21.75" customHeight="1" x14ac:dyDescent="0.2">
      <c r="A63" s="15" t="s">
        <v>54</v>
      </c>
      <c r="B63" s="11" t="s">
        <v>123</v>
      </c>
      <c r="C63" s="8">
        <v>410</v>
      </c>
      <c r="D63" s="8"/>
      <c r="F63" s="5" t="s">
        <v>122</v>
      </c>
    </row>
    <row r="64" spans="1:9" ht="21.75" customHeight="1" x14ac:dyDescent="0.2">
      <c r="A64" s="15" t="s">
        <v>62</v>
      </c>
      <c r="B64" s="10" t="s">
        <v>371</v>
      </c>
      <c r="C64" s="8">
        <v>480</v>
      </c>
      <c r="D64" s="8"/>
      <c r="F64" s="100" t="s">
        <v>6</v>
      </c>
      <c r="G64" s="8" t="s">
        <v>7</v>
      </c>
      <c r="H64" s="8" t="s">
        <v>8</v>
      </c>
      <c r="I64" s="8" t="s">
        <v>9</v>
      </c>
    </row>
    <row r="65" spans="1:9" ht="21.75" customHeight="1" x14ac:dyDescent="0.2">
      <c r="A65" s="15" t="s">
        <v>66</v>
      </c>
      <c r="B65" s="10" t="s">
        <v>372</v>
      </c>
      <c r="C65" s="8">
        <v>445</v>
      </c>
      <c r="D65" s="8"/>
      <c r="F65" s="24" t="s">
        <v>10</v>
      </c>
      <c r="G65" s="25" t="s">
        <v>124</v>
      </c>
      <c r="H65" s="8">
        <v>695</v>
      </c>
      <c r="I65" s="8"/>
    </row>
    <row r="66" spans="1:9" ht="21.75" customHeight="1" x14ac:dyDescent="0.2">
      <c r="A66" s="15" t="s">
        <v>70</v>
      </c>
      <c r="B66" s="10" t="s">
        <v>125</v>
      </c>
      <c r="C66" s="8">
        <v>670</v>
      </c>
      <c r="D66" s="8"/>
      <c r="F66" s="24" t="s">
        <v>13</v>
      </c>
      <c r="G66" s="17" t="s">
        <v>126</v>
      </c>
      <c r="H66" s="8">
        <v>700</v>
      </c>
      <c r="I66" s="8"/>
    </row>
    <row r="67" spans="1:9" ht="21.75" customHeight="1" x14ac:dyDescent="0.2">
      <c r="A67" s="15" t="s">
        <v>78</v>
      </c>
      <c r="B67" s="21" t="s">
        <v>127</v>
      </c>
      <c r="C67" s="8">
        <v>440</v>
      </c>
      <c r="D67" s="8"/>
      <c r="F67" s="24" t="s">
        <v>17</v>
      </c>
      <c r="G67" s="17" t="s">
        <v>128</v>
      </c>
      <c r="H67" s="8">
        <v>480</v>
      </c>
      <c r="I67" s="8"/>
    </row>
    <row r="68" spans="1:9" ht="21.75" customHeight="1" x14ac:dyDescent="0.2">
      <c r="A68" s="15" t="s">
        <v>82</v>
      </c>
      <c r="B68" s="21" t="s">
        <v>178</v>
      </c>
      <c r="C68" s="8">
        <v>480</v>
      </c>
      <c r="D68" s="8"/>
      <c r="F68" s="24" t="s">
        <v>23</v>
      </c>
      <c r="G68" s="17" t="s">
        <v>129</v>
      </c>
      <c r="H68" s="8">
        <v>565</v>
      </c>
      <c r="I68" s="8"/>
    </row>
    <row r="69" spans="1:9" ht="21.75" customHeight="1" x14ac:dyDescent="0.2">
      <c r="A69" s="15" t="s">
        <v>86</v>
      </c>
      <c r="B69" s="21" t="s">
        <v>130</v>
      </c>
      <c r="C69" s="8">
        <v>410</v>
      </c>
      <c r="D69" s="8"/>
      <c r="F69" s="24" t="s">
        <v>25</v>
      </c>
      <c r="G69" s="17" t="s">
        <v>131</v>
      </c>
      <c r="H69" s="8">
        <v>660</v>
      </c>
      <c r="I69" s="8"/>
    </row>
    <row r="70" spans="1:9" ht="21.75" customHeight="1" x14ac:dyDescent="0.2">
      <c r="A70" s="15" t="s">
        <v>11</v>
      </c>
      <c r="B70" s="17" t="s">
        <v>132</v>
      </c>
      <c r="C70" s="8">
        <v>1045</v>
      </c>
      <c r="D70" s="8"/>
    </row>
    <row r="71" spans="1:9" ht="21.75" customHeight="1" x14ac:dyDescent="0.2">
      <c r="A71" s="19" t="s">
        <v>18</v>
      </c>
      <c r="B71" s="11" t="s">
        <v>133</v>
      </c>
      <c r="C71" s="8">
        <v>515</v>
      </c>
      <c r="D71" s="8"/>
      <c r="F71" s="276" t="s">
        <v>117</v>
      </c>
      <c r="G71" s="275"/>
      <c r="H71" s="263">
        <f>SUM(H46:H61)</f>
        <v>6980</v>
      </c>
      <c r="I71" s="263"/>
    </row>
    <row r="72" spans="1:9" ht="21.75" customHeight="1" x14ac:dyDescent="0.2">
      <c r="A72" s="15" t="s">
        <v>21</v>
      </c>
      <c r="B72" s="21" t="s">
        <v>135</v>
      </c>
      <c r="C72" s="8">
        <v>360</v>
      </c>
      <c r="D72" s="8"/>
      <c r="F72" s="268" t="s">
        <v>119</v>
      </c>
      <c r="G72" s="269"/>
      <c r="H72" s="263">
        <f>SUM(I46:I61)</f>
        <v>0</v>
      </c>
      <c r="I72" s="263"/>
    </row>
    <row r="73" spans="1:9" ht="7.5" customHeight="1" x14ac:dyDescent="0.2">
      <c r="A73" s="26"/>
      <c r="B73" s="27"/>
      <c r="C73" s="6"/>
      <c r="D73" s="6"/>
    </row>
    <row r="74" spans="1:9" ht="21.75" customHeight="1" x14ac:dyDescent="0.2">
      <c r="A74" s="282" t="s">
        <v>137</v>
      </c>
      <c r="B74" s="262"/>
      <c r="C74" s="263">
        <f>SUM(C46:C72)</f>
        <v>13920</v>
      </c>
      <c r="D74" s="263"/>
      <c r="F74" s="276" t="s">
        <v>134</v>
      </c>
      <c r="G74" s="275"/>
      <c r="H74" s="280">
        <f>SUM(H65:H69)</f>
        <v>3100</v>
      </c>
      <c r="I74" s="281"/>
    </row>
    <row r="75" spans="1:9" ht="21.75" customHeight="1" x14ac:dyDescent="0.2">
      <c r="A75" s="262" t="s">
        <v>138</v>
      </c>
      <c r="B75" s="262"/>
      <c r="C75" s="263">
        <f>SUM(D46:D72)</f>
        <v>0</v>
      </c>
      <c r="D75" s="263"/>
      <c r="F75" s="268" t="s">
        <v>136</v>
      </c>
      <c r="G75" s="269"/>
      <c r="H75" s="263">
        <f>SUM(I65:I69)</f>
        <v>0</v>
      </c>
      <c r="I75" s="263"/>
    </row>
    <row r="76" spans="1:9" ht="21.75" customHeight="1" x14ac:dyDescent="0.2">
      <c r="A76" s="5" t="s">
        <v>139</v>
      </c>
    </row>
    <row r="77" spans="1:9" ht="21.75" customHeight="1" x14ac:dyDescent="0.2">
      <c r="A77" s="100" t="s">
        <v>6</v>
      </c>
      <c r="B77" s="8" t="s">
        <v>7</v>
      </c>
      <c r="C77" s="8" t="s">
        <v>8</v>
      </c>
      <c r="D77" s="8" t="s">
        <v>9</v>
      </c>
      <c r="F77"/>
    </row>
    <row r="78" spans="1:9" ht="21.75" customHeight="1" x14ac:dyDescent="0.2">
      <c r="A78" s="28" t="s">
        <v>10</v>
      </c>
      <c r="B78" s="25" t="s">
        <v>140</v>
      </c>
      <c r="C78" s="8">
        <v>430</v>
      </c>
      <c r="D78" s="8"/>
      <c r="F78"/>
    </row>
    <row r="79" spans="1:9" ht="21.75" customHeight="1" x14ac:dyDescent="0.2">
      <c r="A79" s="29" t="s">
        <v>17</v>
      </c>
      <c r="B79" s="18" t="s">
        <v>141</v>
      </c>
      <c r="C79" s="8">
        <v>305</v>
      </c>
      <c r="D79" s="8"/>
      <c r="F79"/>
    </row>
    <row r="80" spans="1:9" ht="21.75" customHeight="1" x14ac:dyDescent="0.2">
      <c r="A80" s="29" t="s">
        <v>20</v>
      </c>
      <c r="B80" s="18" t="s">
        <v>142</v>
      </c>
      <c r="C80" s="8">
        <v>235</v>
      </c>
      <c r="D80" s="8"/>
      <c r="F80"/>
    </row>
    <row r="81" spans="1:9" ht="21.75" customHeight="1" x14ac:dyDescent="0.2">
      <c r="A81" s="29" t="s">
        <v>23</v>
      </c>
      <c r="B81" s="17" t="s">
        <v>143</v>
      </c>
      <c r="C81" s="8">
        <v>495</v>
      </c>
      <c r="D81" s="8"/>
      <c r="F81"/>
    </row>
    <row r="82" spans="1:9" ht="21.75" customHeight="1" x14ac:dyDescent="0.2">
      <c r="A82" s="29" t="s">
        <v>25</v>
      </c>
      <c r="B82" s="17" t="s">
        <v>176</v>
      </c>
      <c r="C82" s="8">
        <v>365</v>
      </c>
      <c r="D82" s="8"/>
      <c r="F82"/>
    </row>
    <row r="83" spans="1:9" ht="21.75" customHeight="1" x14ac:dyDescent="0.2">
      <c r="A83" s="29" t="s">
        <v>106</v>
      </c>
      <c r="B83" s="17" t="s">
        <v>177</v>
      </c>
      <c r="C83" s="8">
        <v>280</v>
      </c>
      <c r="D83" s="8"/>
      <c r="F83"/>
    </row>
    <row r="84" spans="1:9" ht="21.75" customHeight="1" x14ac:dyDescent="0.2">
      <c r="A84" s="29" t="s">
        <v>29</v>
      </c>
      <c r="B84" s="17" t="s">
        <v>214</v>
      </c>
      <c r="C84" s="8">
        <v>385</v>
      </c>
      <c r="D84" s="8"/>
      <c r="F84"/>
    </row>
    <row r="85" spans="1:9" ht="21.75" customHeight="1" x14ac:dyDescent="0.2">
      <c r="A85" s="29" t="s">
        <v>110</v>
      </c>
      <c r="B85" s="17" t="s">
        <v>215</v>
      </c>
      <c r="C85" s="8">
        <v>320</v>
      </c>
      <c r="D85" s="8"/>
    </row>
    <row r="86" spans="1:9" ht="21.75" customHeight="1" x14ac:dyDescent="0.2">
      <c r="A86" s="29" t="s">
        <v>32</v>
      </c>
      <c r="B86" s="17" t="s">
        <v>228</v>
      </c>
      <c r="C86" s="8">
        <v>270</v>
      </c>
      <c r="D86" s="8"/>
    </row>
    <row r="87" spans="1:9" ht="21.75" customHeight="1" x14ac:dyDescent="0.2">
      <c r="A87" s="29" t="s">
        <v>230</v>
      </c>
      <c r="B87" s="17" t="s">
        <v>229</v>
      </c>
      <c r="C87" s="8">
        <v>240</v>
      </c>
      <c r="D87" s="8"/>
    </row>
    <row r="88" spans="1:9" ht="21.75" customHeight="1" x14ac:dyDescent="0.2">
      <c r="A88" s="28" t="s">
        <v>35</v>
      </c>
      <c r="B88" s="17" t="s">
        <v>144</v>
      </c>
      <c r="C88" s="8">
        <v>470</v>
      </c>
      <c r="D88" s="8"/>
    </row>
    <row r="89" spans="1:9" ht="21.75" customHeight="1" x14ac:dyDescent="0.2">
      <c r="A89" s="28" t="s">
        <v>38</v>
      </c>
      <c r="B89" s="17" t="s">
        <v>145</v>
      </c>
      <c r="C89" s="8">
        <v>500</v>
      </c>
      <c r="D89" s="8"/>
    </row>
    <row r="90" spans="1:9" ht="21.75" customHeight="1" x14ac:dyDescent="0.2">
      <c r="A90" s="29" t="s">
        <v>41</v>
      </c>
      <c r="B90" s="17" t="s">
        <v>146</v>
      </c>
      <c r="C90" s="8">
        <v>400</v>
      </c>
      <c r="D90" s="8"/>
    </row>
    <row r="91" spans="1:9" ht="21.75" customHeight="1" x14ac:dyDescent="0.2">
      <c r="A91" s="29" t="s">
        <v>45</v>
      </c>
      <c r="B91" s="17" t="s">
        <v>147</v>
      </c>
      <c r="C91" s="8">
        <v>755</v>
      </c>
      <c r="D91" s="8"/>
      <c r="F91" s="276" t="s">
        <v>152</v>
      </c>
      <c r="G91" s="277"/>
      <c r="H91" s="263">
        <f>SUM(C78:C97)</f>
        <v>7325</v>
      </c>
      <c r="I91" s="263"/>
    </row>
    <row r="92" spans="1:9" ht="21.75" customHeight="1" x14ac:dyDescent="0.2">
      <c r="A92" s="29" t="s">
        <v>48</v>
      </c>
      <c r="B92" s="17" t="s">
        <v>380</v>
      </c>
      <c r="C92" s="8">
        <v>200</v>
      </c>
      <c r="D92" s="8"/>
      <c r="F92" s="274" t="s">
        <v>154</v>
      </c>
      <c r="G92" s="275"/>
      <c r="H92" s="263">
        <f>SUM(D78:D97)</f>
        <v>0</v>
      </c>
      <c r="I92" s="263"/>
    </row>
    <row r="93" spans="1:9" ht="21.75" customHeight="1" thickBot="1" x14ac:dyDescent="0.25">
      <c r="A93" s="29" t="s">
        <v>376</v>
      </c>
      <c r="B93" s="17" t="s">
        <v>379</v>
      </c>
      <c r="C93" s="8">
        <v>325</v>
      </c>
      <c r="D93" s="8"/>
    </row>
    <row r="94" spans="1:9" ht="21.75" customHeight="1" thickTop="1" x14ac:dyDescent="0.2">
      <c r="A94" s="29" t="s">
        <v>377</v>
      </c>
      <c r="B94" s="17" t="s">
        <v>378</v>
      </c>
      <c r="C94" s="8">
        <v>210</v>
      </c>
      <c r="D94" s="8"/>
      <c r="F94" s="270" t="s">
        <v>153</v>
      </c>
      <c r="G94" s="271"/>
      <c r="H94" s="266">
        <f>C42+H74+H91+C74+H71</f>
        <v>56020</v>
      </c>
      <c r="I94" s="267"/>
    </row>
    <row r="95" spans="1:9" ht="21.75" customHeight="1" thickBot="1" x14ac:dyDescent="0.25">
      <c r="A95" s="29" t="s">
        <v>51</v>
      </c>
      <c r="B95" s="17" t="s">
        <v>148</v>
      </c>
      <c r="C95" s="8">
        <v>250</v>
      </c>
      <c r="D95" s="8"/>
      <c r="F95" s="272" t="s">
        <v>155</v>
      </c>
      <c r="G95" s="273"/>
      <c r="H95" s="264">
        <f>H42+H75+H92+H72+C75</f>
        <v>0</v>
      </c>
      <c r="I95" s="265"/>
    </row>
    <row r="96" spans="1:9" ht="21.75" customHeight="1" thickTop="1" x14ac:dyDescent="0.2">
      <c r="A96" s="29" t="s">
        <v>149</v>
      </c>
      <c r="B96" s="17" t="s">
        <v>150</v>
      </c>
      <c r="C96" s="8">
        <v>330</v>
      </c>
      <c r="D96" s="8"/>
      <c r="F96" s="31"/>
    </row>
    <row r="97" spans="1:4" ht="21.75" customHeight="1" x14ac:dyDescent="0.2">
      <c r="A97" s="29" t="s">
        <v>54</v>
      </c>
      <c r="B97" s="17" t="s">
        <v>151</v>
      </c>
      <c r="C97" s="8">
        <v>560</v>
      </c>
      <c r="D97" s="8"/>
    </row>
  </sheetData>
  <mergeCells count="32">
    <mergeCell ref="F2:I2"/>
    <mergeCell ref="A5:C5"/>
    <mergeCell ref="D5:G5"/>
    <mergeCell ref="B6:C6"/>
    <mergeCell ref="E6:G6"/>
    <mergeCell ref="B7:C7"/>
    <mergeCell ref="E7:G7"/>
    <mergeCell ref="A8:I8"/>
    <mergeCell ref="G10:I10"/>
    <mergeCell ref="H41:I41"/>
    <mergeCell ref="H42:I42"/>
    <mergeCell ref="C74:D74"/>
    <mergeCell ref="H74:I74"/>
    <mergeCell ref="A74:B74"/>
    <mergeCell ref="F74:G74"/>
    <mergeCell ref="C42:D42"/>
    <mergeCell ref="F72:G72"/>
    <mergeCell ref="H72:I72"/>
    <mergeCell ref="F71:G71"/>
    <mergeCell ref="H71:I71"/>
    <mergeCell ref="A75:B75"/>
    <mergeCell ref="C75:D75"/>
    <mergeCell ref="H95:I95"/>
    <mergeCell ref="H75:I75"/>
    <mergeCell ref="H94:I94"/>
    <mergeCell ref="H91:I91"/>
    <mergeCell ref="H92:I92"/>
    <mergeCell ref="F75:G75"/>
    <mergeCell ref="F94:G94"/>
    <mergeCell ref="F95:G95"/>
    <mergeCell ref="F92:G92"/>
    <mergeCell ref="F91:G91"/>
  </mergeCells>
  <phoneticPr fontId="4"/>
  <conditionalFormatting sqref="A15:D27">
    <cfRule type="expression" dxfId="132" priority="41">
      <formula>$E15&lt;&gt;""</formula>
    </cfRule>
  </conditionalFormatting>
  <conditionalFormatting sqref="F16:H19 A28:D29 A32:D34 B30">
    <cfRule type="expression" dxfId="131" priority="40">
      <formula>$E15&lt;&gt;""</formula>
    </cfRule>
  </conditionalFormatting>
  <conditionalFormatting sqref="A52:D52">
    <cfRule type="expression" dxfId="130" priority="42">
      <formula>#REF!&lt;&gt;""</formula>
    </cfRule>
  </conditionalFormatting>
  <conditionalFormatting sqref="F15:H15">
    <cfRule type="expression" dxfId="129" priority="43">
      <formula>$E48&lt;&gt;""</formula>
    </cfRule>
  </conditionalFormatting>
  <conditionalFormatting sqref="F46:I47">
    <cfRule type="expression" dxfId="128" priority="38">
      <formula>$E76&lt;&gt;""</formula>
    </cfRule>
  </conditionalFormatting>
  <conditionalFormatting sqref="A72:D73">
    <cfRule type="expression" dxfId="127" priority="39">
      <formula>$E60&lt;&gt;""</formula>
    </cfRule>
  </conditionalFormatting>
  <conditionalFormatting sqref="F65:I69">
    <cfRule type="expression" dxfId="126" priority="44">
      <formula>$E77&lt;&gt;""</formula>
    </cfRule>
  </conditionalFormatting>
  <conditionalFormatting sqref="A36:D36">
    <cfRule type="expression" dxfId="125" priority="46">
      <formula>#REF!&lt;&gt;""</formula>
    </cfRule>
  </conditionalFormatting>
  <conditionalFormatting sqref="A51:D51">
    <cfRule type="expression" dxfId="124" priority="47">
      <formula>#REF!&lt;&gt;""</formula>
    </cfRule>
  </conditionalFormatting>
  <conditionalFormatting sqref="A50:D50 A56:D71 F27:H39">
    <cfRule type="expression" dxfId="123" priority="48">
      <formula>#REF!&lt;&gt;""</formula>
    </cfRule>
  </conditionalFormatting>
  <conditionalFormatting sqref="A35:D35 F24:H26">
    <cfRule type="expression" dxfId="122" priority="49">
      <formula>#REF!&lt;&gt;""</formula>
    </cfRule>
  </conditionalFormatting>
  <conditionalFormatting sqref="A37:D37">
    <cfRule type="expression" dxfId="121" priority="50">
      <formula>#REF!&lt;&gt;""</formula>
    </cfRule>
  </conditionalFormatting>
  <conditionalFormatting sqref="A53:D55 A46:D49">
    <cfRule type="expression" dxfId="120" priority="51">
      <formula>#REF!&lt;&gt;""</formula>
    </cfRule>
  </conditionalFormatting>
  <conditionalFormatting sqref="A95:D97">
    <cfRule type="expression" dxfId="119" priority="56">
      <formula>#REF!&lt;&gt;""</formula>
    </cfRule>
  </conditionalFormatting>
  <conditionalFormatting sqref="A78:D94">
    <cfRule type="expression" dxfId="118" priority="57">
      <formula>#REF!&lt;&gt;""</formula>
    </cfRule>
  </conditionalFormatting>
  <conditionalFormatting sqref="A38:D39">
    <cfRule type="expression" dxfId="117" priority="61">
      <formula>$E45&lt;&gt;""</formula>
    </cfRule>
  </conditionalFormatting>
  <conditionalFormatting sqref="A40:C40">
    <cfRule type="expression" dxfId="116" priority="62">
      <formula>$E47&lt;&gt;""</formula>
    </cfRule>
  </conditionalFormatting>
  <conditionalFormatting sqref="D15:D39">
    <cfRule type="expression" dxfId="115" priority="27">
      <formula>$D15&lt;&gt;$C15</formula>
    </cfRule>
    <cfRule type="expression" dxfId="114" priority="36">
      <formula>D15&lt;&gt;""</formula>
    </cfRule>
  </conditionalFormatting>
  <conditionalFormatting sqref="C46:C72 C15:C40 H15:H39 C78:C97 H46:H61">
    <cfRule type="expression" dxfId="113" priority="35">
      <formula>D15&lt;&gt;""</formula>
    </cfRule>
  </conditionalFormatting>
  <conditionalFormatting sqref="B46:B72 G15:G39 B15:B40 B78:B97 G46:G61">
    <cfRule type="expression" dxfId="112" priority="34">
      <formula>D15&lt;&gt;""</formula>
    </cfRule>
  </conditionalFormatting>
  <conditionalFormatting sqref="A46:A72 A15:A40 F15:F39 A78:A97 F46:F61">
    <cfRule type="expression" dxfId="111" priority="33">
      <formula>D15&lt;&gt;""</formula>
    </cfRule>
  </conditionalFormatting>
  <conditionalFormatting sqref="I15:I39 I46:I61">
    <cfRule type="expression" dxfId="110" priority="26">
      <formula>$H15&lt;&gt;$I15</formula>
    </cfRule>
    <cfRule type="expression" dxfId="109" priority="31">
      <formula>I15&lt;&gt;""</formula>
    </cfRule>
  </conditionalFormatting>
  <conditionalFormatting sqref="D46:D72 D40">
    <cfRule type="expression" dxfId="108" priority="21">
      <formula>$C40&lt;&gt;$D40</formula>
    </cfRule>
    <cfRule type="expression" dxfId="107" priority="25">
      <formula>D40&lt;&gt;""</formula>
    </cfRule>
  </conditionalFormatting>
  <conditionalFormatting sqref="I65:I69">
    <cfRule type="expression" dxfId="106" priority="11">
      <formula>$H65&lt;&gt;$I65</formula>
    </cfRule>
    <cfRule type="expression" dxfId="105" priority="15">
      <formula>I65&lt;&gt;""</formula>
    </cfRule>
  </conditionalFormatting>
  <conditionalFormatting sqref="H65:H70">
    <cfRule type="expression" dxfId="104" priority="14">
      <formula>I65&lt;&gt;""</formula>
    </cfRule>
  </conditionalFormatting>
  <conditionalFormatting sqref="G65:G69">
    <cfRule type="expression" dxfId="103" priority="13">
      <formula>I65&lt;&gt;""</formula>
    </cfRule>
  </conditionalFormatting>
  <conditionalFormatting sqref="F65:F69">
    <cfRule type="expression" dxfId="102" priority="12">
      <formula>I65&lt;&gt;""</formula>
    </cfRule>
  </conditionalFormatting>
  <conditionalFormatting sqref="D78:D97">
    <cfRule type="expression" dxfId="101" priority="5">
      <formula>$C78&lt;&gt;$D78</formula>
    </cfRule>
    <cfRule type="expression" dxfId="100" priority="9">
      <formula>D78&lt;&gt;""</formula>
    </cfRule>
    <cfRule type="expression" dxfId="99" priority="10">
      <formula>D78&lt;&gt;""</formula>
    </cfRule>
  </conditionalFormatting>
  <conditionalFormatting sqref="A5">
    <cfRule type="cellIs" dxfId="98" priority="3" operator="equal">
      <formula>"年契"</formula>
    </cfRule>
    <cfRule type="cellIs" dxfId="97" priority="4" operator="equal">
      <formula>"単発"</formula>
    </cfRule>
  </conditionalFormatting>
  <conditionalFormatting sqref="F59:I61">
    <cfRule type="expression" dxfId="96" priority="65">
      <formula>$E84&lt;&gt;""</formula>
    </cfRule>
  </conditionalFormatting>
  <conditionalFormatting sqref="F20:H23 A31:D31">
    <cfRule type="expression" dxfId="95" priority="67">
      <formula>$E18&lt;&gt;""</formula>
    </cfRule>
  </conditionalFormatting>
  <conditionalFormatting sqref="I59 F55:I58">
    <cfRule type="expression" dxfId="94" priority="2">
      <formula>$E81&lt;&gt;""</formula>
    </cfRule>
  </conditionalFormatting>
  <conditionalFormatting sqref="A30:D30">
    <cfRule type="expression" dxfId="93" priority="1">
      <formula>$E30&lt;&gt;""</formula>
    </cfRule>
  </conditionalFormatting>
  <conditionalFormatting sqref="F48:I51">
    <cfRule type="expression" dxfId="92" priority="78">
      <formula>$E77&lt;&gt;""</formula>
    </cfRule>
  </conditionalFormatting>
  <conditionalFormatting sqref="F53:I54">
    <cfRule type="expression" dxfId="91" priority="90">
      <formula>$E87&lt;&gt;""</formula>
    </cfRule>
  </conditionalFormatting>
  <conditionalFormatting sqref="F54:I54">
    <cfRule type="expression" dxfId="90" priority="102">
      <formula>$E89&lt;&gt;""</formula>
    </cfRule>
  </conditionalFormatting>
  <conditionalFormatting sqref="F62:I62">
    <cfRule type="expression" dxfId="89" priority="103">
      <formula>$E90&lt;&gt;""</formula>
    </cfRule>
  </conditionalFormatting>
  <conditionalFormatting sqref="F52:I54">
    <cfRule type="expression" dxfId="88" priority="117">
      <formula>$E80&lt;&gt;""</formula>
    </cfRule>
  </conditionalFormatting>
  <conditionalFormatting sqref="F51:I51">
    <cfRule type="expression" dxfId="87" priority="128">
      <formula>$E88&lt;&gt;""</formula>
    </cfRule>
  </conditionalFormatting>
  <dataValidations count="2">
    <dataValidation type="list" allowBlank="1" showInputMessage="1" showErrorMessage="1" promptTitle="申込号をリストから選択してください" sqref="B7:C7" xr:uid="{00000000-0002-0000-0100-000000000000}">
      <formula1>"　　月号,4月号(3月24日～3月29日),5月号(4月25日～4月30日),5月号(5月25日～5月30日)"</formula1>
    </dataValidation>
    <dataValidation showDropDown="1" showInputMessage="1" showErrorMessage="1" sqref="I7" xr:uid="{00000000-0002-0000-0100-000001000000}"/>
  </dataValidations>
  <hyperlinks>
    <hyperlink ref="G10" r:id="rId1" xr:uid="{F77C438E-12FE-4023-916A-34C0D27AB8D0}"/>
  </hyperlinks>
  <printOptions horizontalCentered="1" verticalCentered="1"/>
  <pageMargins left="0.70866141732283472" right="0.70866141732283472" top="0.74803149606299213" bottom="0.74803149606299213" header="0.31496062992125984" footer="0.31496062992125984"/>
  <pageSetup paperSize="9" scale="89" orientation="portrait" r:id="rId2"/>
  <rowBreaks count="2" manualBreakCount="2">
    <brk id="42" max="8" man="1"/>
    <brk id="75" max="8"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55755-7AEE-4D01-B3DC-4E49FD35B75C}">
  <sheetPr>
    <pageSetUpPr fitToPage="1"/>
  </sheetPr>
  <dimension ref="A1:K51"/>
  <sheetViews>
    <sheetView workbookViewId="0">
      <selection activeCell="M7" sqref="M7"/>
    </sheetView>
  </sheetViews>
  <sheetFormatPr defaultRowHeight="22.95" customHeight="1" x14ac:dyDescent="0.2"/>
  <cols>
    <col min="1" max="1" width="7.33203125" style="1" customWidth="1"/>
    <col min="2" max="2" width="19.21875" customWidth="1"/>
    <col min="3" max="4" width="9.88671875" customWidth="1"/>
    <col min="5" max="5" width="2" customWidth="1"/>
    <col min="6" max="6" width="7.33203125" style="1" customWidth="1"/>
    <col min="7" max="7" width="19.21875" customWidth="1"/>
    <col min="8" max="9" width="9.88671875" customWidth="1"/>
  </cols>
  <sheetData>
    <row r="1" spans="1:9" ht="22.5" customHeight="1" x14ac:dyDescent="0.2">
      <c r="A1" s="296" t="s">
        <v>468</v>
      </c>
      <c r="B1" s="297"/>
      <c r="C1" s="297"/>
      <c r="D1" s="297"/>
      <c r="E1" s="298" t="s">
        <v>555</v>
      </c>
      <c r="F1" s="298"/>
      <c r="G1" s="298"/>
      <c r="H1" s="298"/>
      <c r="I1" s="298"/>
    </row>
    <row r="2" spans="1:9" ht="36" customHeight="1" x14ac:dyDescent="0.2">
      <c r="A2" s="316" t="s">
        <v>469</v>
      </c>
      <c r="B2" s="316"/>
      <c r="C2" s="316"/>
      <c r="D2" s="316"/>
      <c r="E2" s="316"/>
      <c r="F2" s="316"/>
      <c r="G2" s="316"/>
      <c r="H2" s="316"/>
      <c r="I2" s="316"/>
    </row>
    <row r="3" spans="1:9" ht="12.9" customHeight="1" thickBot="1" x14ac:dyDescent="0.25">
      <c r="B3" s="3"/>
      <c r="C3" s="151"/>
      <c r="D3" s="3"/>
      <c r="F3" s="4"/>
      <c r="H3" s="152"/>
    </row>
    <row r="4" spans="1:9" ht="25.5" customHeight="1" thickTop="1" x14ac:dyDescent="0.2">
      <c r="A4" s="299" t="s">
        <v>548</v>
      </c>
      <c r="B4" s="299"/>
      <c r="C4" s="299"/>
      <c r="D4" s="299"/>
      <c r="E4" s="299"/>
      <c r="F4" s="299"/>
      <c r="G4" s="299"/>
      <c r="H4" s="299"/>
      <c r="I4" s="299"/>
    </row>
    <row r="5" spans="1:9" ht="24" customHeight="1" thickBot="1" x14ac:dyDescent="0.25">
      <c r="A5" s="300"/>
      <c r="B5" s="300"/>
      <c r="C5" s="300"/>
      <c r="D5" s="300"/>
      <c r="E5" s="300"/>
      <c r="F5" s="300"/>
      <c r="G5" s="300"/>
      <c r="H5" s="300"/>
      <c r="I5" s="300"/>
    </row>
    <row r="6" spans="1:9" ht="12.75" customHeight="1" thickTop="1" thickBot="1" x14ac:dyDescent="0.25">
      <c r="A6" s="120"/>
      <c r="B6" s="120"/>
      <c r="C6" s="120"/>
      <c r="D6" s="120"/>
      <c r="E6" s="120"/>
      <c r="F6" s="120"/>
      <c r="G6" s="120"/>
      <c r="H6" s="120"/>
      <c r="I6" s="120"/>
    </row>
    <row r="7" spans="1:9" ht="16.5" customHeight="1" thickTop="1" x14ac:dyDescent="0.2">
      <c r="A7" s="153" t="s">
        <v>470</v>
      </c>
      <c r="B7" s="32"/>
      <c r="C7" s="154"/>
      <c r="D7" s="155" t="s">
        <v>471</v>
      </c>
      <c r="E7" s="32"/>
      <c r="F7" s="34"/>
      <c r="G7" s="156"/>
      <c r="H7" s="301" t="s">
        <v>472</v>
      </c>
      <c r="I7" s="303"/>
    </row>
    <row r="8" spans="1:9" ht="17.100000000000001" customHeight="1" thickBot="1" x14ac:dyDescent="0.25">
      <c r="A8" s="305"/>
      <c r="B8" s="306"/>
      <c r="C8" s="307"/>
      <c r="D8" s="311"/>
      <c r="E8" s="312"/>
      <c r="F8" s="312"/>
      <c r="G8" s="312"/>
      <c r="H8" s="302"/>
      <c r="I8" s="304"/>
    </row>
    <row r="9" spans="1:9" ht="17.100000000000001" customHeight="1" thickBot="1" x14ac:dyDescent="0.25">
      <c r="A9" s="308"/>
      <c r="B9" s="309"/>
      <c r="C9" s="310"/>
      <c r="D9" s="313" t="s">
        <v>473</v>
      </c>
      <c r="E9" s="314"/>
      <c r="F9" s="314"/>
      <c r="G9" s="315"/>
      <c r="H9" s="157" t="s">
        <v>474</v>
      </c>
      <c r="I9" s="158"/>
    </row>
    <row r="10" spans="1:9" ht="17.100000000000001" customHeight="1" thickBot="1" x14ac:dyDescent="0.25">
      <c r="A10" s="159" t="s">
        <v>475</v>
      </c>
      <c r="B10" s="318"/>
      <c r="C10" s="318"/>
      <c r="D10" s="160" t="s">
        <v>476</v>
      </c>
      <c r="E10" s="319"/>
      <c r="F10" s="319"/>
      <c r="G10" s="320"/>
      <c r="H10" s="157" t="s">
        <v>477</v>
      </c>
      <c r="I10" s="158"/>
    </row>
    <row r="11" spans="1:9" ht="39.9" customHeight="1" thickBot="1" x14ac:dyDescent="0.25">
      <c r="A11" s="35" t="s">
        <v>1</v>
      </c>
      <c r="B11" s="321" t="s">
        <v>478</v>
      </c>
      <c r="C11" s="321"/>
      <c r="D11" s="321"/>
      <c r="E11" s="321"/>
      <c r="F11" s="36" t="s">
        <v>3</v>
      </c>
      <c r="G11" s="161">
        <f>H47</f>
        <v>0</v>
      </c>
      <c r="H11" s="162" t="s">
        <v>4</v>
      </c>
      <c r="I11" s="163"/>
    </row>
    <row r="12" spans="1:9" ht="19.95" customHeight="1" thickTop="1" x14ac:dyDescent="0.2">
      <c r="A12" s="285" t="s">
        <v>425</v>
      </c>
      <c r="B12" s="285"/>
      <c r="C12" s="285"/>
      <c r="D12" s="285"/>
      <c r="E12" s="285"/>
      <c r="F12" s="285"/>
      <c r="G12" s="285"/>
      <c r="H12" s="285"/>
      <c r="I12" s="285"/>
    </row>
    <row r="13" spans="1:9" ht="19.95" customHeight="1" x14ac:dyDescent="0.2">
      <c r="A13" s="164" t="s">
        <v>479</v>
      </c>
      <c r="B13" s="165"/>
      <c r="C13" s="166"/>
      <c r="D13" s="165"/>
      <c r="E13" s="165"/>
      <c r="F13" s="167"/>
      <c r="G13" s="165"/>
      <c r="H13" s="168"/>
      <c r="I13" s="165"/>
    </row>
    <row r="14" spans="1:9" ht="19.95" customHeight="1" x14ac:dyDescent="0.2">
      <c r="A14" s="124" t="s">
        <v>426</v>
      </c>
      <c r="B14" s="124"/>
      <c r="C14" s="125" t="s">
        <v>427</v>
      </c>
      <c r="D14" s="5"/>
      <c r="E14" s="124"/>
      <c r="F14" s="132" t="s">
        <v>428</v>
      </c>
      <c r="G14" s="322" t="s">
        <v>429</v>
      </c>
      <c r="H14" s="323"/>
      <c r="I14" s="323"/>
    </row>
    <row r="15" spans="1:9" s="117" customFormat="1" ht="19.95" customHeight="1" x14ac:dyDescent="0.2">
      <c r="A15" s="124" t="s">
        <v>510</v>
      </c>
      <c r="B15" s="124"/>
      <c r="C15" s="125"/>
      <c r="D15" s="124"/>
      <c r="E15" s="124"/>
      <c r="F15" s="126"/>
      <c r="G15" s="124"/>
      <c r="H15" s="125"/>
      <c r="I15" s="124"/>
    </row>
    <row r="16" spans="1:9" s="117" customFormat="1" ht="19.95" customHeight="1" thickBot="1" x14ac:dyDescent="0.25">
      <c r="A16" s="127" t="s">
        <v>431</v>
      </c>
      <c r="B16" s="127"/>
      <c r="C16" s="128" t="s">
        <v>432</v>
      </c>
      <c r="D16" s="129"/>
      <c r="E16" s="127"/>
      <c r="F16" s="130" t="s">
        <v>430</v>
      </c>
      <c r="G16" s="131" t="s">
        <v>433</v>
      </c>
      <c r="H16" s="131"/>
      <c r="I16" s="131"/>
    </row>
    <row r="17" spans="1:9" ht="19.95" customHeight="1" x14ac:dyDescent="0.2">
      <c r="A17" s="5" t="s">
        <v>5</v>
      </c>
      <c r="C17" s="6"/>
      <c r="D17" s="6"/>
      <c r="F17" s="7"/>
    </row>
    <row r="18" spans="1:9" ht="19.95" customHeight="1" x14ac:dyDescent="0.2">
      <c r="A18" s="169" t="s">
        <v>6</v>
      </c>
      <c r="B18" s="8" t="s">
        <v>7</v>
      </c>
      <c r="C18" s="100" t="s">
        <v>8</v>
      </c>
      <c r="D18" s="100" t="s">
        <v>9</v>
      </c>
      <c r="F18" s="169" t="s">
        <v>6</v>
      </c>
      <c r="G18" s="8" t="s">
        <v>7</v>
      </c>
      <c r="H18" s="100" t="s">
        <v>8</v>
      </c>
      <c r="I18" s="100" t="s">
        <v>9</v>
      </c>
    </row>
    <row r="19" spans="1:9" ht="19.95" customHeight="1" x14ac:dyDescent="0.2">
      <c r="A19" s="9" t="s">
        <v>29</v>
      </c>
      <c r="B19" s="10" t="s">
        <v>221</v>
      </c>
      <c r="C19" s="8">
        <v>530</v>
      </c>
      <c r="D19" s="8"/>
      <c r="F19" s="192" t="s">
        <v>56</v>
      </c>
      <c r="G19" s="10" t="s">
        <v>57</v>
      </c>
      <c r="H19" s="8">
        <v>310</v>
      </c>
      <c r="I19" s="8"/>
    </row>
    <row r="20" spans="1:9" ht="19.95" customHeight="1" x14ac:dyDescent="0.2">
      <c r="A20" s="9" t="s">
        <v>32</v>
      </c>
      <c r="B20" s="10" t="s">
        <v>481</v>
      </c>
      <c r="C20" s="8">
        <v>250</v>
      </c>
      <c r="D20" s="8"/>
      <c r="F20" s="192" t="s">
        <v>60</v>
      </c>
      <c r="G20" s="10" t="s">
        <v>61</v>
      </c>
      <c r="H20" s="8">
        <v>615</v>
      </c>
      <c r="I20" s="8"/>
    </row>
    <row r="21" spans="1:9" ht="19.95" customHeight="1" x14ac:dyDescent="0.2">
      <c r="A21" s="9" t="s">
        <v>482</v>
      </c>
      <c r="B21" s="10" t="s">
        <v>483</v>
      </c>
      <c r="C21" s="8">
        <v>250</v>
      </c>
      <c r="D21" s="8"/>
      <c r="F21" s="192" t="s">
        <v>64</v>
      </c>
      <c r="G21" s="10" t="s">
        <v>65</v>
      </c>
      <c r="H21" s="8">
        <v>430</v>
      </c>
      <c r="I21" s="8"/>
    </row>
    <row r="22" spans="1:9" ht="19.95" customHeight="1" x14ac:dyDescent="0.2">
      <c r="A22" s="9" t="s">
        <v>35</v>
      </c>
      <c r="B22" s="10" t="s">
        <v>223</v>
      </c>
      <c r="C22" s="8">
        <v>825</v>
      </c>
      <c r="D22" s="8"/>
      <c r="F22" s="192" t="s">
        <v>68</v>
      </c>
      <c r="G22" s="10" t="s">
        <v>69</v>
      </c>
      <c r="H22" s="8">
        <v>730</v>
      </c>
      <c r="I22" s="8"/>
    </row>
    <row r="23" spans="1:9" ht="19.95" customHeight="1" x14ac:dyDescent="0.2">
      <c r="A23" s="9" t="s">
        <v>38</v>
      </c>
      <c r="B23" s="10" t="s">
        <v>39</v>
      </c>
      <c r="C23" s="8">
        <v>385</v>
      </c>
      <c r="D23" s="8"/>
      <c r="F23" s="192" t="s">
        <v>72</v>
      </c>
      <c r="G23" s="10" t="s">
        <v>73</v>
      </c>
      <c r="H23" s="8">
        <v>560</v>
      </c>
      <c r="I23" s="8"/>
    </row>
    <row r="24" spans="1:9" ht="19.95" customHeight="1" x14ac:dyDescent="0.2">
      <c r="A24" s="9" t="s">
        <v>41</v>
      </c>
      <c r="B24" s="10" t="s">
        <v>42</v>
      </c>
      <c r="C24" s="8">
        <v>330</v>
      </c>
      <c r="D24" s="8"/>
      <c r="F24" s="192" t="s">
        <v>76</v>
      </c>
      <c r="G24" s="10" t="s">
        <v>77</v>
      </c>
      <c r="H24" s="8">
        <v>730</v>
      </c>
      <c r="I24" s="8"/>
    </row>
    <row r="25" spans="1:9" ht="19.95" customHeight="1" x14ac:dyDescent="0.2">
      <c r="A25" s="9" t="s">
        <v>45</v>
      </c>
      <c r="B25" s="10" t="s">
        <v>163</v>
      </c>
      <c r="C25" s="8">
        <v>345</v>
      </c>
      <c r="D25" s="8"/>
      <c r="F25" s="192" t="s">
        <v>80</v>
      </c>
      <c r="G25" s="10" t="s">
        <v>484</v>
      </c>
      <c r="H25" s="8">
        <v>185</v>
      </c>
      <c r="I25" s="8"/>
    </row>
    <row r="26" spans="1:9" ht="19.95" customHeight="1" x14ac:dyDescent="0.2">
      <c r="A26" s="9" t="s">
        <v>162</v>
      </c>
      <c r="B26" s="10" t="s">
        <v>164</v>
      </c>
      <c r="C26" s="8">
        <v>395</v>
      </c>
      <c r="D26" s="8"/>
      <c r="F26" s="192" t="s">
        <v>485</v>
      </c>
      <c r="G26" s="10" t="s">
        <v>486</v>
      </c>
      <c r="H26" s="8">
        <v>185</v>
      </c>
      <c r="I26" s="8"/>
    </row>
    <row r="27" spans="1:9" ht="19.95" customHeight="1" x14ac:dyDescent="0.2">
      <c r="A27" s="9" t="s">
        <v>48</v>
      </c>
      <c r="B27" s="10" t="s">
        <v>224</v>
      </c>
      <c r="C27" s="8">
        <v>475</v>
      </c>
      <c r="D27" s="8"/>
      <c r="F27" s="192" t="s">
        <v>487</v>
      </c>
      <c r="G27" s="10" t="s">
        <v>488</v>
      </c>
      <c r="H27" s="8">
        <v>225</v>
      </c>
      <c r="I27" s="8"/>
    </row>
    <row r="28" spans="1:9" ht="19.95" customHeight="1" x14ac:dyDescent="0.2">
      <c r="A28" s="9" t="s">
        <v>51</v>
      </c>
      <c r="B28" s="10" t="s">
        <v>374</v>
      </c>
      <c r="C28" s="8">
        <v>460</v>
      </c>
      <c r="D28" s="8"/>
      <c r="F28" s="192" t="s">
        <v>84</v>
      </c>
      <c r="G28" s="10" t="s">
        <v>489</v>
      </c>
      <c r="H28" s="8">
        <v>400</v>
      </c>
      <c r="I28" s="8"/>
    </row>
    <row r="29" spans="1:9" ht="19.95" customHeight="1" x14ac:dyDescent="0.2">
      <c r="A29" s="9" t="s">
        <v>149</v>
      </c>
      <c r="B29" s="10" t="s">
        <v>375</v>
      </c>
      <c r="C29" s="8">
        <v>325</v>
      </c>
      <c r="D29" s="8"/>
      <c r="F29" s="192" t="s">
        <v>490</v>
      </c>
      <c r="G29" s="10" t="s">
        <v>491</v>
      </c>
      <c r="H29" s="8">
        <v>355</v>
      </c>
      <c r="I29" s="8"/>
    </row>
    <row r="30" spans="1:9" ht="19.95" customHeight="1" x14ac:dyDescent="0.2">
      <c r="A30" s="9" t="s">
        <v>54</v>
      </c>
      <c r="B30" s="10" t="s">
        <v>55</v>
      </c>
      <c r="C30" s="8">
        <v>515</v>
      </c>
      <c r="D30" s="8"/>
      <c r="F30" s="192" t="s">
        <v>88</v>
      </c>
      <c r="G30" s="11" t="s">
        <v>492</v>
      </c>
      <c r="H30" s="8">
        <v>135</v>
      </c>
      <c r="I30" s="8"/>
    </row>
    <row r="31" spans="1:9" ht="19.95" customHeight="1" x14ac:dyDescent="0.2">
      <c r="A31" s="9" t="s">
        <v>58</v>
      </c>
      <c r="B31" s="10" t="s">
        <v>59</v>
      </c>
      <c r="C31" s="8">
        <v>350</v>
      </c>
      <c r="D31" s="8"/>
      <c r="F31" s="192" t="s">
        <v>554</v>
      </c>
      <c r="G31" s="11" t="s">
        <v>493</v>
      </c>
      <c r="H31" s="8">
        <v>210</v>
      </c>
      <c r="I31" s="8"/>
    </row>
    <row r="32" spans="1:9" ht="19.95" customHeight="1" x14ac:dyDescent="0.2">
      <c r="A32" s="9" t="s">
        <v>62</v>
      </c>
      <c r="B32" s="10" t="s">
        <v>63</v>
      </c>
      <c r="C32" s="8">
        <v>685</v>
      </c>
      <c r="D32" s="8"/>
      <c r="F32" s="192" t="s">
        <v>494</v>
      </c>
      <c r="G32" s="11" t="s">
        <v>495</v>
      </c>
      <c r="H32" s="8">
        <v>180</v>
      </c>
      <c r="I32" s="8"/>
    </row>
    <row r="33" spans="1:11" ht="19.95" customHeight="1" x14ac:dyDescent="0.2">
      <c r="A33" s="9" t="s">
        <v>66</v>
      </c>
      <c r="B33" s="10" t="s">
        <v>67</v>
      </c>
      <c r="C33" s="8">
        <v>370</v>
      </c>
      <c r="D33" s="8"/>
      <c r="F33" s="192" t="s">
        <v>496</v>
      </c>
      <c r="G33" s="10" t="s">
        <v>497</v>
      </c>
      <c r="H33" s="8">
        <v>240</v>
      </c>
      <c r="I33" s="8"/>
    </row>
    <row r="34" spans="1:11" ht="19.95" customHeight="1" x14ac:dyDescent="0.2">
      <c r="A34" s="193"/>
      <c r="B34" s="23"/>
      <c r="C34" s="6"/>
      <c r="D34" s="6"/>
      <c r="F34" s="192" t="s">
        <v>315</v>
      </c>
      <c r="G34" s="10" t="s">
        <v>316</v>
      </c>
      <c r="H34" s="8">
        <v>400</v>
      </c>
      <c r="I34" s="8"/>
    </row>
    <row r="35" spans="1:11" ht="19.95" customHeight="1" x14ac:dyDescent="0.2">
      <c r="A35" s="5" t="s">
        <v>93</v>
      </c>
      <c r="C35" s="6"/>
      <c r="D35" s="6"/>
      <c r="F35"/>
    </row>
    <row r="36" spans="1:11" ht="19.95" customHeight="1" x14ac:dyDescent="0.2">
      <c r="A36" s="169" t="s">
        <v>6</v>
      </c>
      <c r="B36" s="8" t="s">
        <v>7</v>
      </c>
      <c r="C36" s="100" t="s">
        <v>8</v>
      </c>
      <c r="D36" s="100" t="s">
        <v>9</v>
      </c>
      <c r="F36" s="195"/>
      <c r="G36" s="6"/>
      <c r="H36" s="196"/>
      <c r="I36" s="196"/>
    </row>
    <row r="37" spans="1:11" ht="19.95" customHeight="1" x14ac:dyDescent="0.2">
      <c r="A37" s="15" t="s">
        <v>17</v>
      </c>
      <c r="B37" s="10" t="s">
        <v>498</v>
      </c>
      <c r="C37" s="8">
        <v>110</v>
      </c>
      <c r="D37" s="8"/>
    </row>
    <row r="38" spans="1:11" ht="19.95" customHeight="1" x14ac:dyDescent="0.2">
      <c r="A38" s="170" t="s">
        <v>499</v>
      </c>
      <c r="B38" s="10" t="s">
        <v>500</v>
      </c>
      <c r="C38" s="8">
        <v>390</v>
      </c>
      <c r="D38" s="8"/>
    </row>
    <row r="39" spans="1:11" ht="19.95" customHeight="1" x14ac:dyDescent="0.2">
      <c r="A39" s="170" t="s">
        <v>501</v>
      </c>
      <c r="B39" s="10" t="s">
        <v>502</v>
      </c>
      <c r="C39" s="8">
        <v>135</v>
      </c>
      <c r="D39" s="8"/>
    </row>
    <row r="40" spans="1:11" ht="19.95" customHeight="1" x14ac:dyDescent="0.2">
      <c r="A40" s="19" t="s">
        <v>20</v>
      </c>
      <c r="B40" s="10" t="s">
        <v>503</v>
      </c>
      <c r="C40" s="8">
        <v>340</v>
      </c>
      <c r="D40" s="8"/>
    </row>
    <row r="41" spans="1:11" ht="19.95" customHeight="1" x14ac:dyDescent="0.2">
      <c r="A41" s="171" t="s">
        <v>505</v>
      </c>
      <c r="B41" s="10" t="s">
        <v>506</v>
      </c>
      <c r="C41" s="8">
        <v>240</v>
      </c>
      <c r="D41" s="8"/>
      <c r="F41" s="194"/>
      <c r="G41" s="23"/>
      <c r="H41" s="6"/>
      <c r="I41" s="6"/>
    </row>
    <row r="42" spans="1:11" ht="19.95" customHeight="1" x14ac:dyDescent="0.2">
      <c r="A42" s="171" t="s">
        <v>511</v>
      </c>
      <c r="B42" s="10" t="s">
        <v>516</v>
      </c>
      <c r="C42" s="8">
        <v>445</v>
      </c>
      <c r="D42" s="8"/>
    </row>
    <row r="43" spans="1:11" ht="19.95" customHeight="1" x14ac:dyDescent="0.2">
      <c r="A43" s="171" t="s">
        <v>515</v>
      </c>
      <c r="B43" s="10" t="s">
        <v>517</v>
      </c>
      <c r="C43" s="8">
        <v>405</v>
      </c>
      <c r="D43" s="8"/>
    </row>
    <row r="44" spans="1:11" ht="19.95" customHeight="1" x14ac:dyDescent="0.2">
      <c r="A44" s="19" t="s">
        <v>480</v>
      </c>
      <c r="B44" s="10" t="s">
        <v>513</v>
      </c>
      <c r="C44" s="8">
        <v>320</v>
      </c>
      <c r="D44" s="8"/>
      <c r="F44" s="190"/>
      <c r="G44" s="190"/>
      <c r="H44" s="190"/>
      <c r="I44" s="190"/>
    </row>
    <row r="45" spans="1:11" ht="19.95" customHeight="1" thickBot="1" x14ac:dyDescent="0.25">
      <c r="A45" s="171" t="s">
        <v>512</v>
      </c>
      <c r="B45" s="10" t="s">
        <v>514</v>
      </c>
      <c r="C45" s="8">
        <v>420</v>
      </c>
      <c r="D45" s="8"/>
      <c r="E45" s="190"/>
      <c r="F45" s="190"/>
      <c r="G45" s="190"/>
      <c r="H45" s="190"/>
      <c r="I45" s="190"/>
    </row>
    <row r="46" spans="1:11" s="1" customFormat="1" ht="19.95" customHeight="1" thickTop="1" x14ac:dyDescent="0.2">
      <c r="A46" s="19" t="s">
        <v>518</v>
      </c>
      <c r="B46" s="10" t="s">
        <v>520</v>
      </c>
      <c r="C46" s="8">
        <v>460</v>
      </c>
      <c r="D46" s="8"/>
      <c r="E46" s="190"/>
      <c r="F46" s="324" t="s">
        <v>504</v>
      </c>
      <c r="G46" s="325"/>
      <c r="H46" s="326">
        <f>SUM(C19:C33)+SUM(H19:H34)+SUM(C37:C43)+SUM(C44:C47)</f>
        <v>16085</v>
      </c>
      <c r="I46" s="327"/>
      <c r="J46"/>
      <c r="K46"/>
    </row>
    <row r="47" spans="1:11" ht="19.95" customHeight="1" thickBot="1" x14ac:dyDescent="0.25">
      <c r="A47" s="171" t="s">
        <v>519</v>
      </c>
      <c r="B47" s="10" t="s">
        <v>521</v>
      </c>
      <c r="C47" s="8">
        <v>440</v>
      </c>
      <c r="D47" s="8"/>
      <c r="E47" s="190"/>
      <c r="F47" s="328" t="s">
        <v>507</v>
      </c>
      <c r="G47" s="329"/>
      <c r="H47" s="330">
        <f>SUM(D19:D33)+SUM(I19:I34)+SUM(D37:D43)+SUM(D44:D47)</f>
        <v>0</v>
      </c>
      <c r="I47" s="331"/>
    </row>
    <row r="48" spans="1:11" ht="22.95" customHeight="1" thickTop="1" x14ac:dyDescent="0.2">
      <c r="A48" s="317" t="s">
        <v>508</v>
      </c>
      <c r="B48" s="317"/>
      <c r="C48" s="317"/>
      <c r="D48" s="317"/>
      <c r="E48" s="317"/>
      <c r="F48" s="317"/>
      <c r="G48" s="317"/>
      <c r="H48" s="317"/>
      <c r="I48" s="317"/>
    </row>
    <row r="49" spans="1:9" ht="22.95" customHeight="1" x14ac:dyDescent="0.2">
      <c r="A49" s="317"/>
      <c r="B49" s="317"/>
      <c r="C49" s="317"/>
      <c r="D49" s="317"/>
      <c r="E49" s="317"/>
      <c r="F49" s="317"/>
      <c r="G49" s="317"/>
      <c r="H49" s="317"/>
      <c r="I49" s="317"/>
    </row>
    <row r="50" spans="1:9" ht="22.95" customHeight="1" x14ac:dyDescent="0.2">
      <c r="A50" s="317" t="s">
        <v>509</v>
      </c>
      <c r="B50" s="317"/>
      <c r="C50" s="317"/>
      <c r="D50" s="317"/>
      <c r="E50" s="317"/>
      <c r="F50" s="317"/>
      <c r="G50" s="317"/>
      <c r="H50" s="317"/>
      <c r="I50" s="317"/>
    </row>
    <row r="51" spans="1:9" ht="22.95" customHeight="1" x14ac:dyDescent="0.2">
      <c r="A51" s="317"/>
      <c r="B51" s="317"/>
      <c r="C51" s="317"/>
      <c r="D51" s="317"/>
      <c r="E51" s="317"/>
      <c r="F51" s="317"/>
      <c r="G51" s="317"/>
      <c r="H51" s="317"/>
      <c r="I51" s="317"/>
    </row>
  </sheetData>
  <mergeCells count="20">
    <mergeCell ref="A48:I49"/>
    <mergeCell ref="A50:I51"/>
    <mergeCell ref="B10:C10"/>
    <mergeCell ref="E10:G10"/>
    <mergeCell ref="B11:E11"/>
    <mergeCell ref="A12:I12"/>
    <mergeCell ref="G14:I14"/>
    <mergeCell ref="F46:G46"/>
    <mergeCell ref="H46:I46"/>
    <mergeCell ref="F47:G47"/>
    <mergeCell ref="H47:I47"/>
    <mergeCell ref="A1:D1"/>
    <mergeCell ref="E1:I1"/>
    <mergeCell ref="A4:I5"/>
    <mergeCell ref="H7:H8"/>
    <mergeCell ref="I7:I8"/>
    <mergeCell ref="A8:C9"/>
    <mergeCell ref="D8:G8"/>
    <mergeCell ref="D9:G9"/>
    <mergeCell ref="A2:I2"/>
  </mergeCells>
  <phoneticPr fontId="4"/>
  <conditionalFormatting sqref="A39 A38:D38">
    <cfRule type="expression" dxfId="86" priority="41">
      <formula>#REF!&lt;&gt;""</formula>
    </cfRule>
  </conditionalFormatting>
  <conditionalFormatting sqref="B38:B40 A37:D37 C39:D40 B46:D46 B44:D44 F19:I34 F41 A39:A47">
    <cfRule type="expression" dxfId="85" priority="42">
      <formula>#REF!&lt;&gt;""</formula>
    </cfRule>
  </conditionalFormatting>
  <conditionalFormatting sqref="A30:D31">
    <cfRule type="expression" dxfId="84" priority="43">
      <formula>$E31&lt;&gt;""</formula>
    </cfRule>
  </conditionalFormatting>
  <conditionalFormatting sqref="A19:D20">
    <cfRule type="expression" dxfId="83" priority="44">
      <formula>$E25&lt;&gt;""</formula>
    </cfRule>
  </conditionalFormatting>
  <conditionalFormatting sqref="A32:D34">
    <cfRule type="expression" dxfId="82" priority="45">
      <formula>#REF!&lt;&gt;""</formula>
    </cfRule>
  </conditionalFormatting>
  <conditionalFormatting sqref="C37:D40 H19:I34 C19:D34">
    <cfRule type="expression" dxfId="81" priority="48">
      <formula>#REF!&lt;&gt;""</formula>
    </cfRule>
  </conditionalFormatting>
  <conditionalFormatting sqref="B37:B40 G19:G34 B19:B34">
    <cfRule type="expression" dxfId="80" priority="49">
      <formula>#REF!&lt;&gt;""</formula>
    </cfRule>
  </conditionalFormatting>
  <conditionalFormatting sqref="A37:A40 F19:F34 A19:A34 F41:I41 A47:D47">
    <cfRule type="expression" dxfId="79" priority="50">
      <formula>#REF!&lt;&gt;""</formula>
    </cfRule>
  </conditionalFormatting>
  <conditionalFormatting sqref="A21:D22">
    <cfRule type="expression" dxfId="78" priority="51">
      <formula>$E26&lt;&gt;""</formula>
    </cfRule>
  </conditionalFormatting>
  <conditionalFormatting sqref="A23:D25">
    <cfRule type="expression" dxfId="77" priority="52">
      <formula>$E27&lt;&gt;""</formula>
    </cfRule>
  </conditionalFormatting>
  <conditionalFormatting sqref="A26:D29">
    <cfRule type="expression" dxfId="76" priority="53">
      <formula>$E28&lt;&gt;""</formula>
    </cfRule>
  </conditionalFormatting>
  <conditionalFormatting sqref="A41 C41:D41">
    <cfRule type="expression" dxfId="75" priority="38">
      <formula>#REF!&lt;&gt;""</formula>
    </cfRule>
  </conditionalFormatting>
  <conditionalFormatting sqref="C41:D41 C45:D45">
    <cfRule type="expression" dxfId="74" priority="39">
      <formula>#REF!&lt;&gt;""</formula>
    </cfRule>
  </conditionalFormatting>
  <conditionalFormatting sqref="A40">
    <cfRule type="expression" dxfId="73" priority="36">
      <formula>#REF!&lt;&gt;""</formula>
    </cfRule>
  </conditionalFormatting>
  <conditionalFormatting sqref="B41">
    <cfRule type="expression" dxfId="72" priority="34">
      <formula>#REF!&lt;&gt;""</formula>
    </cfRule>
  </conditionalFormatting>
  <conditionalFormatting sqref="B41">
    <cfRule type="expression" dxfId="71" priority="35">
      <formula>#REF!&lt;&gt;""</formula>
    </cfRule>
  </conditionalFormatting>
  <conditionalFormatting sqref="C47:D47">
    <cfRule type="expression" dxfId="70" priority="29">
      <formula>#REF!&lt;&gt;""</formula>
    </cfRule>
  </conditionalFormatting>
  <conditionalFormatting sqref="C46:D46">
    <cfRule type="expression" dxfId="69" priority="23">
      <formula>#REF!&lt;&gt;""</formula>
    </cfRule>
  </conditionalFormatting>
  <conditionalFormatting sqref="B46">
    <cfRule type="expression" dxfId="68" priority="24">
      <formula>#REF!&lt;&gt;""</formula>
    </cfRule>
  </conditionalFormatting>
  <conditionalFormatting sqref="A46">
    <cfRule type="expression" dxfId="67" priority="25">
      <formula>#REF!&lt;&gt;""</formula>
    </cfRule>
  </conditionalFormatting>
  <conditionalFormatting sqref="A46">
    <cfRule type="expression" dxfId="66" priority="22">
      <formula>#REF!&lt;&gt;""</formula>
    </cfRule>
  </conditionalFormatting>
  <conditionalFormatting sqref="H41:I41">
    <cfRule type="expression" dxfId="65" priority="21">
      <formula>#REF!&lt;&gt;""</formula>
    </cfRule>
  </conditionalFormatting>
  <conditionalFormatting sqref="A45 C45:D45">
    <cfRule type="expression" dxfId="64" priority="20">
      <formula>#REF!&lt;&gt;""</formula>
    </cfRule>
  </conditionalFormatting>
  <conditionalFormatting sqref="B45">
    <cfRule type="expression" dxfId="63" priority="18">
      <formula>#REF!&lt;&gt;""</formula>
    </cfRule>
  </conditionalFormatting>
  <conditionalFormatting sqref="B45">
    <cfRule type="expression" dxfId="62" priority="19">
      <formula>#REF!&lt;&gt;""</formula>
    </cfRule>
  </conditionalFormatting>
  <conditionalFormatting sqref="C44:D44">
    <cfRule type="expression" dxfId="61" priority="15">
      <formula>#REF!&lt;&gt;""</formula>
    </cfRule>
  </conditionalFormatting>
  <conditionalFormatting sqref="B44">
    <cfRule type="expression" dxfId="60" priority="16">
      <formula>#REF!&lt;&gt;""</formula>
    </cfRule>
  </conditionalFormatting>
  <conditionalFormatting sqref="A44">
    <cfRule type="expression" dxfId="59" priority="17">
      <formula>#REF!&lt;&gt;""</formula>
    </cfRule>
  </conditionalFormatting>
  <conditionalFormatting sqref="A44">
    <cfRule type="expression" dxfId="58" priority="14">
      <formula>#REF!&lt;&gt;""</formula>
    </cfRule>
  </conditionalFormatting>
  <conditionalFormatting sqref="A42:A43 C42:D43">
    <cfRule type="expression" dxfId="57" priority="12">
      <formula>#REF!&lt;&gt;""</formula>
    </cfRule>
  </conditionalFormatting>
  <conditionalFormatting sqref="C42:D42">
    <cfRule type="expression" dxfId="56" priority="13">
      <formula>#REF!&lt;&gt;""</formula>
    </cfRule>
  </conditionalFormatting>
  <conditionalFormatting sqref="B42:B43">
    <cfRule type="expression" dxfId="55" priority="10">
      <formula>#REF!&lt;&gt;""</formula>
    </cfRule>
  </conditionalFormatting>
  <conditionalFormatting sqref="B42:B43">
    <cfRule type="expression" dxfId="54" priority="11">
      <formula>#REF!&lt;&gt;""</formula>
    </cfRule>
  </conditionalFormatting>
  <conditionalFormatting sqref="C43:D43">
    <cfRule type="expression" dxfId="53" priority="9">
      <formula>#REF!&lt;&gt;""</formula>
    </cfRule>
  </conditionalFormatting>
  <conditionalFormatting sqref="A19:D34">
    <cfRule type="expression" dxfId="52" priority="8">
      <formula>$D19&lt;&gt;""</formula>
    </cfRule>
  </conditionalFormatting>
  <conditionalFormatting sqref="F19:I34">
    <cfRule type="expression" dxfId="51" priority="7">
      <formula>$I19&lt;&gt;""</formula>
    </cfRule>
  </conditionalFormatting>
  <conditionalFormatting sqref="A37:D47">
    <cfRule type="expression" dxfId="50" priority="6">
      <formula>$D37&lt;&gt;""</formula>
    </cfRule>
  </conditionalFormatting>
  <conditionalFormatting sqref="D19:D34 D44:D47">
    <cfRule type="expression" dxfId="49" priority="4">
      <formula>$D19&lt;&gt;$C19</formula>
    </cfRule>
  </conditionalFormatting>
  <conditionalFormatting sqref="I19:I34">
    <cfRule type="expression" dxfId="48" priority="3">
      <formula>$I19&lt;&gt;$H19</formula>
    </cfRule>
  </conditionalFormatting>
  <conditionalFormatting sqref="D37:D43">
    <cfRule type="expression" dxfId="47" priority="2">
      <formula>$D37&lt;&gt;$C37</formula>
    </cfRule>
  </conditionalFormatting>
  <dataValidations count="1">
    <dataValidation type="list" allowBlank="1" showInputMessage="1" showErrorMessage="1" promptTitle="申込号をリストから選択してください" sqref="B11:E11" xr:uid="{4F641EEB-8CF4-40C9-8C63-8F97AD399DEC}">
      <formula1>"  　　月　　　日～　　　月　　　日配布,3月13日～3月19日配布"</formula1>
    </dataValidation>
  </dataValidations>
  <hyperlinks>
    <hyperlink ref="G14" r:id="rId1" xr:uid="{F5469A8F-D86A-42B5-B9D6-DDC53E844A76}"/>
  </hyperlinks>
  <printOptions horizontalCentered="1" verticalCentered="1"/>
  <pageMargins left="0.70866141732283472" right="0.70866141732283472" top="0.74803149606299213" bottom="0.74803149606299213" header="0.31496062992125984" footer="0.31496062992125984"/>
  <pageSetup paperSize="9" scale="76"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3626E-B407-4DFF-A1FE-8DC4890EB51C}">
  <dimension ref="A1:K67"/>
  <sheetViews>
    <sheetView zoomScaleNormal="100" workbookViewId="0">
      <selection activeCell="K13" sqref="K13"/>
    </sheetView>
  </sheetViews>
  <sheetFormatPr defaultRowHeight="22.95" customHeight="1" x14ac:dyDescent="0.2"/>
  <cols>
    <col min="1" max="1" width="7.33203125" style="1" customWidth="1"/>
    <col min="2" max="2" width="19.21875" customWidth="1"/>
    <col min="3" max="4" width="9.88671875" customWidth="1"/>
    <col min="5" max="5" width="2" customWidth="1"/>
    <col min="6" max="6" width="7.33203125" style="1" customWidth="1"/>
    <col min="7" max="7" width="19.21875" customWidth="1"/>
    <col min="8" max="9" width="9.88671875" customWidth="1"/>
  </cols>
  <sheetData>
    <row r="1" spans="1:9" ht="22.5" customHeight="1" x14ac:dyDescent="0.2">
      <c r="A1" s="296" t="s">
        <v>468</v>
      </c>
      <c r="B1" s="297"/>
      <c r="C1" s="297"/>
      <c r="D1" s="297"/>
      <c r="E1" s="298" t="s">
        <v>556</v>
      </c>
      <c r="F1" s="298"/>
      <c r="G1" s="298"/>
      <c r="H1" s="298"/>
      <c r="I1" s="298"/>
    </row>
    <row r="2" spans="1:9" ht="36" customHeight="1" x14ac:dyDescent="0.2">
      <c r="A2" s="316" t="s">
        <v>469</v>
      </c>
      <c r="B2" s="316"/>
      <c r="C2" s="316"/>
      <c r="D2" s="316"/>
      <c r="E2" s="316"/>
      <c r="F2" s="316"/>
      <c r="G2" s="316"/>
      <c r="H2" s="316"/>
      <c r="I2" s="316"/>
    </row>
    <row r="3" spans="1:9" ht="12.9" customHeight="1" thickBot="1" x14ac:dyDescent="0.25">
      <c r="B3" s="3"/>
      <c r="C3" s="151"/>
      <c r="D3" s="3"/>
      <c r="F3" s="4"/>
      <c r="H3" s="152"/>
    </row>
    <row r="4" spans="1:9" ht="25.5" customHeight="1" thickTop="1" x14ac:dyDescent="0.2">
      <c r="A4" s="299" t="s">
        <v>548</v>
      </c>
      <c r="B4" s="299"/>
      <c r="C4" s="299"/>
      <c r="D4" s="299"/>
      <c r="E4" s="299"/>
      <c r="F4" s="299"/>
      <c r="G4" s="299"/>
      <c r="H4" s="299"/>
      <c r="I4" s="299"/>
    </row>
    <row r="5" spans="1:9" ht="24" customHeight="1" thickBot="1" x14ac:dyDescent="0.25">
      <c r="A5" s="300"/>
      <c r="B5" s="300"/>
      <c r="C5" s="300"/>
      <c r="D5" s="300"/>
      <c r="E5" s="300"/>
      <c r="F5" s="300"/>
      <c r="G5" s="300"/>
      <c r="H5" s="300"/>
      <c r="I5" s="300"/>
    </row>
    <row r="6" spans="1:9" ht="12.75" customHeight="1" thickTop="1" thickBot="1" x14ac:dyDescent="0.25">
      <c r="A6" s="120"/>
      <c r="B6" s="120"/>
      <c r="C6" s="120"/>
      <c r="D6" s="120"/>
      <c r="E6" s="120"/>
      <c r="F6" s="120"/>
      <c r="G6" s="120"/>
      <c r="H6" s="120"/>
      <c r="I6" s="120"/>
    </row>
    <row r="7" spans="1:9" ht="16.5" customHeight="1" thickTop="1" x14ac:dyDescent="0.2">
      <c r="A7" s="153" t="s">
        <v>470</v>
      </c>
      <c r="B7" s="32"/>
      <c r="C7" s="154"/>
      <c r="D7" s="155" t="s">
        <v>471</v>
      </c>
      <c r="E7" s="32"/>
      <c r="F7" s="34"/>
      <c r="G7" s="156"/>
      <c r="H7" s="301" t="s">
        <v>472</v>
      </c>
      <c r="I7" s="303"/>
    </row>
    <row r="8" spans="1:9" ht="17.100000000000001" customHeight="1" thickBot="1" x14ac:dyDescent="0.25">
      <c r="A8" s="305"/>
      <c r="B8" s="306"/>
      <c r="C8" s="307"/>
      <c r="D8" s="311"/>
      <c r="E8" s="312"/>
      <c r="F8" s="312"/>
      <c r="G8" s="312"/>
      <c r="H8" s="302"/>
      <c r="I8" s="304"/>
    </row>
    <row r="9" spans="1:9" ht="17.100000000000001" customHeight="1" thickBot="1" x14ac:dyDescent="0.25">
      <c r="A9" s="308"/>
      <c r="B9" s="309"/>
      <c r="C9" s="310"/>
      <c r="D9" s="313" t="s">
        <v>473</v>
      </c>
      <c r="E9" s="314"/>
      <c r="F9" s="314"/>
      <c r="G9" s="315"/>
      <c r="H9" s="157" t="s">
        <v>474</v>
      </c>
      <c r="I9" s="158"/>
    </row>
    <row r="10" spans="1:9" ht="17.100000000000001" customHeight="1" thickBot="1" x14ac:dyDescent="0.25">
      <c r="A10" s="159" t="s">
        <v>475</v>
      </c>
      <c r="B10" s="318"/>
      <c r="C10" s="318"/>
      <c r="D10" s="160" t="s">
        <v>476</v>
      </c>
      <c r="E10" s="319"/>
      <c r="F10" s="319"/>
      <c r="G10" s="320"/>
      <c r="H10" s="157" t="s">
        <v>477</v>
      </c>
      <c r="I10" s="158"/>
    </row>
    <row r="11" spans="1:9" ht="39.9" customHeight="1" thickBot="1" x14ac:dyDescent="0.25">
      <c r="A11" s="35" t="s">
        <v>1</v>
      </c>
      <c r="B11" s="321" t="s">
        <v>478</v>
      </c>
      <c r="C11" s="321"/>
      <c r="D11" s="321"/>
      <c r="E11" s="321"/>
      <c r="F11" s="36" t="s">
        <v>3</v>
      </c>
      <c r="G11" s="161">
        <f>H56</f>
        <v>0</v>
      </c>
      <c r="H11" s="162" t="s">
        <v>4</v>
      </c>
      <c r="I11" s="163"/>
    </row>
    <row r="12" spans="1:9" ht="19.95" customHeight="1" thickTop="1" x14ac:dyDescent="0.2">
      <c r="A12" s="285" t="s">
        <v>425</v>
      </c>
      <c r="B12" s="285"/>
      <c r="C12" s="285"/>
      <c r="D12" s="285"/>
      <c r="E12" s="285"/>
      <c r="F12" s="285"/>
      <c r="G12" s="285"/>
      <c r="H12" s="285"/>
      <c r="I12" s="285"/>
    </row>
    <row r="13" spans="1:9" ht="19.95" customHeight="1" x14ac:dyDescent="0.2">
      <c r="A13" s="164" t="s">
        <v>479</v>
      </c>
      <c r="B13" s="165"/>
      <c r="C13" s="166"/>
      <c r="D13" s="165"/>
      <c r="E13" s="165"/>
      <c r="F13" s="167"/>
      <c r="G13" s="165"/>
      <c r="H13" s="168"/>
      <c r="I13" s="165"/>
    </row>
    <row r="14" spans="1:9" ht="19.95" customHeight="1" x14ac:dyDescent="0.2">
      <c r="A14" s="124" t="s">
        <v>426</v>
      </c>
      <c r="B14" s="124"/>
      <c r="C14" s="125" t="s">
        <v>427</v>
      </c>
      <c r="D14" s="5"/>
      <c r="E14" s="124"/>
      <c r="F14" s="132" t="s">
        <v>428</v>
      </c>
      <c r="G14" s="322" t="s">
        <v>429</v>
      </c>
      <c r="H14" s="323"/>
      <c r="I14" s="323"/>
    </row>
    <row r="15" spans="1:9" s="117" customFormat="1" ht="19.95" customHeight="1" x14ac:dyDescent="0.2">
      <c r="A15" s="124" t="s">
        <v>510</v>
      </c>
      <c r="B15" s="124"/>
      <c r="C15" s="125"/>
      <c r="D15" s="124"/>
      <c r="E15" s="124"/>
      <c r="F15" s="126"/>
      <c r="G15" s="124"/>
      <c r="H15" s="125"/>
      <c r="I15" s="124"/>
    </row>
    <row r="16" spans="1:9" s="117" customFormat="1" ht="19.95" customHeight="1" thickBot="1" x14ac:dyDescent="0.25">
      <c r="A16" s="127" t="s">
        <v>431</v>
      </c>
      <c r="B16" s="127"/>
      <c r="C16" s="128" t="s">
        <v>432</v>
      </c>
      <c r="D16" s="129"/>
      <c r="E16" s="127"/>
      <c r="F16" s="130" t="s">
        <v>430</v>
      </c>
      <c r="G16" s="131" t="s">
        <v>433</v>
      </c>
      <c r="H16" s="131"/>
      <c r="I16" s="131"/>
    </row>
    <row r="17" spans="1:9" ht="22.05" customHeight="1" x14ac:dyDescent="0.2">
      <c r="A17" s="5" t="s">
        <v>5</v>
      </c>
      <c r="C17" s="6"/>
      <c r="D17" s="6"/>
      <c r="F17" s="7"/>
    </row>
    <row r="18" spans="1:9" ht="22.05" customHeight="1" x14ac:dyDescent="0.2">
      <c r="A18" s="169" t="s">
        <v>6</v>
      </c>
      <c r="B18" s="8" t="s">
        <v>7</v>
      </c>
      <c r="C18" s="100" t="s">
        <v>8</v>
      </c>
      <c r="D18" s="100" t="s">
        <v>9</v>
      </c>
      <c r="F18" s="169" t="s">
        <v>6</v>
      </c>
      <c r="G18" s="8" t="s">
        <v>7</v>
      </c>
      <c r="H18" s="100" t="s">
        <v>8</v>
      </c>
      <c r="I18" s="100" t="s">
        <v>9</v>
      </c>
    </row>
    <row r="19" spans="1:9" ht="22.05" customHeight="1" x14ac:dyDescent="0.2">
      <c r="A19" s="9" t="s">
        <v>29</v>
      </c>
      <c r="B19" s="10" t="s">
        <v>221</v>
      </c>
      <c r="C19" s="8">
        <v>530</v>
      </c>
      <c r="D19" s="8"/>
      <c r="F19" s="192" t="s">
        <v>56</v>
      </c>
      <c r="G19" s="10" t="s">
        <v>57</v>
      </c>
      <c r="H19" s="8">
        <v>310</v>
      </c>
      <c r="I19" s="8"/>
    </row>
    <row r="20" spans="1:9" ht="22.05" customHeight="1" x14ac:dyDescent="0.2">
      <c r="A20" s="9" t="s">
        <v>32</v>
      </c>
      <c r="B20" s="10" t="s">
        <v>481</v>
      </c>
      <c r="C20" s="8">
        <v>250</v>
      </c>
      <c r="D20" s="8"/>
      <c r="F20" s="192" t="s">
        <v>60</v>
      </c>
      <c r="G20" s="10" t="s">
        <v>61</v>
      </c>
      <c r="H20" s="8">
        <v>615</v>
      </c>
      <c r="I20" s="8"/>
    </row>
    <row r="21" spans="1:9" ht="22.05" customHeight="1" x14ac:dyDescent="0.2">
      <c r="A21" s="9" t="s">
        <v>482</v>
      </c>
      <c r="B21" s="10" t="s">
        <v>483</v>
      </c>
      <c r="C21" s="8">
        <v>250</v>
      </c>
      <c r="D21" s="8"/>
      <c r="F21" s="192" t="s">
        <v>64</v>
      </c>
      <c r="G21" s="10" t="s">
        <v>65</v>
      </c>
      <c r="H21" s="8">
        <v>430</v>
      </c>
      <c r="I21" s="8"/>
    </row>
    <row r="22" spans="1:9" ht="22.05" customHeight="1" x14ac:dyDescent="0.2">
      <c r="A22" s="9" t="s">
        <v>35</v>
      </c>
      <c r="B22" s="10" t="s">
        <v>223</v>
      </c>
      <c r="C22" s="8">
        <v>825</v>
      </c>
      <c r="D22" s="8"/>
      <c r="F22" s="192" t="s">
        <v>68</v>
      </c>
      <c r="G22" s="10" t="s">
        <v>69</v>
      </c>
      <c r="H22" s="8">
        <v>730</v>
      </c>
      <c r="I22" s="8"/>
    </row>
    <row r="23" spans="1:9" ht="22.05" customHeight="1" x14ac:dyDescent="0.2">
      <c r="A23" s="9" t="s">
        <v>38</v>
      </c>
      <c r="B23" s="10" t="s">
        <v>39</v>
      </c>
      <c r="C23" s="8">
        <v>385</v>
      </c>
      <c r="D23" s="8"/>
      <c r="F23" s="192" t="s">
        <v>72</v>
      </c>
      <c r="G23" s="10" t="s">
        <v>73</v>
      </c>
      <c r="H23" s="8">
        <v>560</v>
      </c>
      <c r="I23" s="8"/>
    </row>
    <row r="24" spans="1:9" ht="22.05" customHeight="1" x14ac:dyDescent="0.2">
      <c r="A24" s="9" t="s">
        <v>41</v>
      </c>
      <c r="B24" s="10" t="s">
        <v>42</v>
      </c>
      <c r="C24" s="8">
        <v>330</v>
      </c>
      <c r="D24" s="8"/>
      <c r="F24" s="192" t="s">
        <v>76</v>
      </c>
      <c r="G24" s="10" t="s">
        <v>77</v>
      </c>
      <c r="H24" s="8">
        <v>730</v>
      </c>
      <c r="I24" s="8"/>
    </row>
    <row r="25" spans="1:9" ht="22.05" customHeight="1" x14ac:dyDescent="0.2">
      <c r="A25" s="9" t="s">
        <v>45</v>
      </c>
      <c r="B25" s="10" t="s">
        <v>163</v>
      </c>
      <c r="C25" s="8">
        <v>345</v>
      </c>
      <c r="D25" s="8"/>
      <c r="F25" s="192" t="s">
        <v>80</v>
      </c>
      <c r="G25" s="10" t="s">
        <v>484</v>
      </c>
      <c r="H25" s="8">
        <v>185</v>
      </c>
      <c r="I25" s="8"/>
    </row>
    <row r="26" spans="1:9" ht="22.05" customHeight="1" x14ac:dyDescent="0.2">
      <c r="A26" s="9" t="s">
        <v>162</v>
      </c>
      <c r="B26" s="10" t="s">
        <v>164</v>
      </c>
      <c r="C26" s="8">
        <v>395</v>
      </c>
      <c r="D26" s="8"/>
      <c r="F26" s="192" t="s">
        <v>485</v>
      </c>
      <c r="G26" s="10" t="s">
        <v>486</v>
      </c>
      <c r="H26" s="8">
        <v>185</v>
      </c>
      <c r="I26" s="8"/>
    </row>
    <row r="27" spans="1:9" ht="22.05" customHeight="1" x14ac:dyDescent="0.2">
      <c r="A27" s="9" t="s">
        <v>48</v>
      </c>
      <c r="B27" s="10" t="s">
        <v>224</v>
      </c>
      <c r="C27" s="8">
        <v>475</v>
      </c>
      <c r="D27" s="8"/>
      <c r="F27" s="192" t="s">
        <v>487</v>
      </c>
      <c r="G27" s="10" t="s">
        <v>488</v>
      </c>
      <c r="H27" s="8">
        <v>225</v>
      </c>
      <c r="I27" s="8"/>
    </row>
    <row r="28" spans="1:9" ht="22.05" customHeight="1" x14ac:dyDescent="0.2">
      <c r="A28" s="9" t="s">
        <v>51</v>
      </c>
      <c r="B28" s="10" t="s">
        <v>374</v>
      </c>
      <c r="C28" s="8">
        <v>460</v>
      </c>
      <c r="D28" s="8"/>
      <c r="F28" s="192" t="s">
        <v>84</v>
      </c>
      <c r="G28" s="10" t="s">
        <v>489</v>
      </c>
      <c r="H28" s="8">
        <v>400</v>
      </c>
      <c r="I28" s="8"/>
    </row>
    <row r="29" spans="1:9" ht="22.05" customHeight="1" x14ac:dyDescent="0.2">
      <c r="A29" s="9" t="s">
        <v>149</v>
      </c>
      <c r="B29" s="10" t="s">
        <v>375</v>
      </c>
      <c r="C29" s="8">
        <v>325</v>
      </c>
      <c r="D29" s="8"/>
      <c r="F29" s="192" t="s">
        <v>490</v>
      </c>
      <c r="G29" s="10" t="s">
        <v>491</v>
      </c>
      <c r="H29" s="8">
        <v>355</v>
      </c>
      <c r="I29" s="8"/>
    </row>
    <row r="30" spans="1:9" ht="22.05" customHeight="1" x14ac:dyDescent="0.2">
      <c r="A30" s="9" t="s">
        <v>54</v>
      </c>
      <c r="B30" s="10" t="s">
        <v>55</v>
      </c>
      <c r="C30" s="8">
        <v>515</v>
      </c>
      <c r="D30" s="8"/>
      <c r="F30" s="192" t="s">
        <v>88</v>
      </c>
      <c r="G30" s="11" t="s">
        <v>492</v>
      </c>
      <c r="H30" s="8">
        <v>135</v>
      </c>
      <c r="I30" s="8"/>
    </row>
    <row r="31" spans="1:9" ht="22.05" customHeight="1" x14ac:dyDescent="0.2">
      <c r="A31" s="9" t="s">
        <v>58</v>
      </c>
      <c r="B31" s="10" t="s">
        <v>59</v>
      </c>
      <c r="C31" s="8">
        <v>350</v>
      </c>
      <c r="D31" s="8"/>
      <c r="F31" s="192" t="s">
        <v>554</v>
      </c>
      <c r="G31" s="11" t="s">
        <v>493</v>
      </c>
      <c r="H31" s="8">
        <v>210</v>
      </c>
      <c r="I31" s="8"/>
    </row>
    <row r="32" spans="1:9" ht="22.05" customHeight="1" x14ac:dyDescent="0.2">
      <c r="A32" s="9" t="s">
        <v>62</v>
      </c>
      <c r="B32" s="10" t="s">
        <v>63</v>
      </c>
      <c r="C32" s="8">
        <v>685</v>
      </c>
      <c r="D32" s="8"/>
      <c r="F32" s="192" t="s">
        <v>494</v>
      </c>
      <c r="G32" s="11" t="s">
        <v>495</v>
      </c>
      <c r="H32" s="8">
        <v>180</v>
      </c>
      <c r="I32" s="8"/>
    </row>
    <row r="33" spans="1:9" ht="22.05" customHeight="1" x14ac:dyDescent="0.2">
      <c r="A33" s="9" t="s">
        <v>66</v>
      </c>
      <c r="B33" s="10" t="s">
        <v>67</v>
      </c>
      <c r="C33" s="8">
        <v>370</v>
      </c>
      <c r="D33" s="8"/>
      <c r="F33" s="192" t="s">
        <v>496</v>
      </c>
      <c r="G33" s="10" t="s">
        <v>497</v>
      </c>
      <c r="H33" s="8">
        <v>240</v>
      </c>
      <c r="I33" s="8"/>
    </row>
    <row r="34" spans="1:9" ht="22.05" customHeight="1" x14ac:dyDescent="0.2">
      <c r="A34" s="9" t="s">
        <v>70</v>
      </c>
      <c r="B34" s="10" t="s">
        <v>71</v>
      </c>
      <c r="C34" s="8">
        <v>310</v>
      </c>
      <c r="D34" s="8"/>
      <c r="F34" s="192" t="s">
        <v>315</v>
      </c>
      <c r="G34" s="10" t="s">
        <v>316</v>
      </c>
      <c r="H34" s="8">
        <v>400</v>
      </c>
      <c r="I34" s="8"/>
    </row>
    <row r="35" spans="1:9" ht="22.05" customHeight="1" thickBot="1" x14ac:dyDescent="0.25">
      <c r="A35" s="9" t="s">
        <v>74</v>
      </c>
      <c r="B35" s="10" t="s">
        <v>75</v>
      </c>
      <c r="C35" s="8">
        <v>290</v>
      </c>
      <c r="D35" s="8"/>
    </row>
    <row r="36" spans="1:9" ht="22.05" customHeight="1" thickTop="1" x14ac:dyDescent="0.2">
      <c r="A36" s="9" t="s">
        <v>27</v>
      </c>
      <c r="B36" s="10" t="s">
        <v>28</v>
      </c>
      <c r="C36" s="8">
        <v>465</v>
      </c>
      <c r="D36" s="8"/>
      <c r="F36" s="324" t="s">
        <v>90</v>
      </c>
      <c r="G36" s="325"/>
      <c r="H36" s="334">
        <f>SUM(C19:C37)+SUM(H19:H34)</f>
        <v>14050</v>
      </c>
      <c r="I36" s="335"/>
    </row>
    <row r="37" spans="1:9" ht="22.05" customHeight="1" thickBot="1" x14ac:dyDescent="0.25">
      <c r="A37" s="9" t="s">
        <v>30</v>
      </c>
      <c r="B37" s="10" t="s">
        <v>31</v>
      </c>
      <c r="C37" s="8">
        <v>605</v>
      </c>
      <c r="D37" s="8"/>
      <c r="F37" s="328" t="s">
        <v>91</v>
      </c>
      <c r="G37" s="329"/>
      <c r="H37" s="336">
        <f>SUM(D19:D37)+SUM(I19:I34)</f>
        <v>0</v>
      </c>
      <c r="I37" s="337"/>
    </row>
    <row r="38" spans="1:9" ht="19.95" customHeight="1" thickTop="1" x14ac:dyDescent="0.2">
      <c r="F38" s="67"/>
      <c r="G38" s="67"/>
      <c r="H38" s="60"/>
      <c r="I38" s="60"/>
    </row>
    <row r="39" spans="1:9" ht="22.05" customHeight="1" x14ac:dyDescent="0.2">
      <c r="A39" s="5" t="s">
        <v>93</v>
      </c>
      <c r="C39" s="6"/>
      <c r="D39" s="6"/>
      <c r="F39" s="195"/>
      <c r="G39" s="6"/>
      <c r="H39" s="196"/>
      <c r="I39" s="196"/>
    </row>
    <row r="40" spans="1:9" ht="22.05" customHeight="1" x14ac:dyDescent="0.2">
      <c r="A40" s="169" t="s">
        <v>6</v>
      </c>
      <c r="B40" s="8" t="s">
        <v>7</v>
      </c>
      <c r="C40" s="100" t="s">
        <v>8</v>
      </c>
      <c r="D40" s="100" t="s">
        <v>9</v>
      </c>
    </row>
    <row r="41" spans="1:9" ht="22.05" customHeight="1" x14ac:dyDescent="0.2">
      <c r="A41" s="15" t="s">
        <v>10</v>
      </c>
      <c r="B41" s="10" t="s">
        <v>166</v>
      </c>
      <c r="C41" s="8">
        <v>390</v>
      </c>
      <c r="D41" s="8"/>
    </row>
    <row r="42" spans="1:9" ht="22.05" customHeight="1" x14ac:dyDescent="0.2">
      <c r="A42" s="15" t="s">
        <v>165</v>
      </c>
      <c r="B42" s="10" t="s">
        <v>167</v>
      </c>
      <c r="C42" s="8">
        <v>290</v>
      </c>
      <c r="D42" s="8"/>
    </row>
    <row r="43" spans="1:9" ht="22.05" customHeight="1" x14ac:dyDescent="0.2">
      <c r="A43" s="15" t="s">
        <v>13</v>
      </c>
      <c r="B43" s="10" t="s">
        <v>95</v>
      </c>
      <c r="C43" s="8">
        <v>335</v>
      </c>
      <c r="D43" s="8"/>
      <c r="F43"/>
    </row>
    <row r="44" spans="1:9" ht="22.05" customHeight="1" x14ac:dyDescent="0.2">
      <c r="A44" s="15" t="s">
        <v>97</v>
      </c>
      <c r="B44" s="10" t="s">
        <v>98</v>
      </c>
      <c r="C44" s="8">
        <v>360</v>
      </c>
      <c r="D44" s="8"/>
    </row>
    <row r="45" spans="1:9" ht="22.05" customHeight="1" x14ac:dyDescent="0.2">
      <c r="A45" s="15" t="s">
        <v>17</v>
      </c>
      <c r="B45" s="10" t="s">
        <v>498</v>
      </c>
      <c r="C45" s="8">
        <v>110</v>
      </c>
      <c r="D45" s="8"/>
    </row>
    <row r="46" spans="1:9" ht="22.05" customHeight="1" x14ac:dyDescent="0.2">
      <c r="A46" s="170" t="s">
        <v>499</v>
      </c>
      <c r="B46" s="10" t="s">
        <v>500</v>
      </c>
      <c r="C46" s="8">
        <v>390</v>
      </c>
      <c r="D46" s="8"/>
    </row>
    <row r="47" spans="1:9" ht="22.05" customHeight="1" x14ac:dyDescent="0.2">
      <c r="A47" s="170" t="s">
        <v>501</v>
      </c>
      <c r="B47" s="10" t="s">
        <v>502</v>
      </c>
      <c r="C47" s="8">
        <v>135</v>
      </c>
      <c r="D47" s="8"/>
    </row>
    <row r="48" spans="1:9" ht="22.05" customHeight="1" x14ac:dyDescent="0.2">
      <c r="A48" s="19" t="s">
        <v>20</v>
      </c>
      <c r="B48" s="10" t="s">
        <v>503</v>
      </c>
      <c r="C48" s="8">
        <v>340</v>
      </c>
      <c r="D48" s="8"/>
      <c r="F48" s="194"/>
      <c r="G48" s="23"/>
      <c r="H48" s="6"/>
      <c r="I48" s="6"/>
    </row>
    <row r="49" spans="1:11" ht="22.05" customHeight="1" x14ac:dyDescent="0.2">
      <c r="A49" s="171" t="s">
        <v>505</v>
      </c>
      <c r="B49" s="10" t="s">
        <v>506</v>
      </c>
      <c r="C49" s="8">
        <v>240</v>
      </c>
      <c r="D49" s="8"/>
    </row>
    <row r="50" spans="1:11" ht="22.05" customHeight="1" x14ac:dyDescent="0.2">
      <c r="A50" s="171" t="s">
        <v>23</v>
      </c>
      <c r="B50" s="10" t="s">
        <v>102</v>
      </c>
      <c r="C50" s="8">
        <v>665</v>
      </c>
      <c r="D50" s="8"/>
      <c r="F50"/>
    </row>
    <row r="51" spans="1:11" ht="22.05" customHeight="1" x14ac:dyDescent="0.2">
      <c r="A51" s="171" t="s">
        <v>511</v>
      </c>
      <c r="B51" s="10" t="s">
        <v>516</v>
      </c>
      <c r="C51" s="8">
        <v>445</v>
      </c>
      <c r="D51" s="8"/>
      <c r="F51"/>
    </row>
    <row r="52" spans="1:11" ht="22.05" customHeight="1" x14ac:dyDescent="0.2">
      <c r="A52" s="171" t="s">
        <v>515</v>
      </c>
      <c r="B52" s="10" t="s">
        <v>517</v>
      </c>
      <c r="C52" s="8">
        <v>405</v>
      </c>
      <c r="D52" s="8"/>
      <c r="F52"/>
    </row>
    <row r="53" spans="1:11" ht="22.05" customHeight="1" x14ac:dyDescent="0.2">
      <c r="A53" s="19" t="s">
        <v>480</v>
      </c>
      <c r="B53" s="10" t="s">
        <v>513</v>
      </c>
      <c r="C53" s="8">
        <v>320</v>
      </c>
      <c r="D53" s="8"/>
      <c r="F53"/>
    </row>
    <row r="54" spans="1:11" ht="22.05" customHeight="1" thickBot="1" x14ac:dyDescent="0.25">
      <c r="A54" s="171" t="s">
        <v>512</v>
      </c>
      <c r="B54" s="10" t="s">
        <v>514</v>
      </c>
      <c r="C54" s="8">
        <v>420</v>
      </c>
      <c r="D54" s="8"/>
      <c r="F54" s="190"/>
      <c r="G54" s="190"/>
      <c r="H54" s="190"/>
      <c r="I54" s="190"/>
    </row>
    <row r="55" spans="1:11" ht="22.05" customHeight="1" thickTop="1" x14ac:dyDescent="0.2">
      <c r="A55" s="171" t="s">
        <v>32</v>
      </c>
      <c r="B55" s="10" t="s">
        <v>113</v>
      </c>
      <c r="C55" s="8">
        <v>805</v>
      </c>
      <c r="D55" s="8"/>
      <c r="F55" s="324" t="s">
        <v>137</v>
      </c>
      <c r="G55" s="325"/>
      <c r="H55" s="332">
        <f>SUM(C41:C59)</f>
        <v>7660</v>
      </c>
      <c r="I55" s="333"/>
    </row>
    <row r="56" spans="1:11" ht="22.05" customHeight="1" thickBot="1" x14ac:dyDescent="0.25">
      <c r="A56" s="19" t="s">
        <v>518</v>
      </c>
      <c r="B56" s="10" t="s">
        <v>520</v>
      </c>
      <c r="C56" s="8">
        <v>460</v>
      </c>
      <c r="D56" s="8"/>
      <c r="F56" s="328" t="s">
        <v>138</v>
      </c>
      <c r="G56" s="329"/>
      <c r="H56" s="342">
        <f>SUM(D41:D59)</f>
        <v>0</v>
      </c>
      <c r="I56" s="343"/>
    </row>
    <row r="57" spans="1:11" ht="22.05" customHeight="1" thickTop="1" thickBot="1" x14ac:dyDescent="0.25">
      <c r="A57" s="171" t="s">
        <v>519</v>
      </c>
      <c r="B57" s="10" t="s">
        <v>521</v>
      </c>
      <c r="C57" s="8">
        <v>440</v>
      </c>
      <c r="D57" s="8"/>
      <c r="F57" s="190"/>
      <c r="G57" s="190"/>
      <c r="H57" s="190"/>
      <c r="I57" s="190"/>
    </row>
    <row r="58" spans="1:11" ht="22.05" customHeight="1" thickTop="1" x14ac:dyDescent="0.2">
      <c r="A58" s="171" t="s">
        <v>70</v>
      </c>
      <c r="B58" s="10" t="s">
        <v>125</v>
      </c>
      <c r="C58" s="8">
        <v>670</v>
      </c>
      <c r="D58" s="8"/>
      <c r="F58" s="344" t="s">
        <v>504</v>
      </c>
      <c r="G58" s="345"/>
      <c r="H58" s="346">
        <f>H36+H55</f>
        <v>21710</v>
      </c>
      <c r="I58" s="347"/>
    </row>
    <row r="59" spans="1:11" ht="22.05" customHeight="1" thickBot="1" x14ac:dyDescent="0.25">
      <c r="A59" s="171" t="s">
        <v>78</v>
      </c>
      <c r="B59" s="10" t="s">
        <v>127</v>
      </c>
      <c r="C59" s="8">
        <v>440</v>
      </c>
      <c r="D59" s="8"/>
      <c r="E59" s="190"/>
      <c r="F59" s="338" t="s">
        <v>507</v>
      </c>
      <c r="G59" s="339"/>
      <c r="H59" s="340"/>
      <c r="I59" s="341"/>
    </row>
    <row r="60" spans="1:11" ht="22.05" customHeight="1" thickTop="1" x14ac:dyDescent="0.2">
      <c r="A60" s="317" t="s">
        <v>508</v>
      </c>
      <c r="B60" s="317"/>
      <c r="C60" s="317"/>
      <c r="D60" s="317"/>
      <c r="E60" s="317"/>
      <c r="F60" s="317"/>
      <c r="G60" s="317"/>
      <c r="H60" s="317"/>
      <c r="I60" s="317"/>
    </row>
    <row r="61" spans="1:11" ht="22.05" customHeight="1" x14ac:dyDescent="0.2">
      <c r="A61" s="317"/>
      <c r="B61" s="317"/>
      <c r="C61" s="317"/>
      <c r="D61" s="317"/>
      <c r="E61" s="317"/>
      <c r="F61" s="317"/>
      <c r="G61" s="317"/>
      <c r="H61" s="317"/>
      <c r="I61" s="317"/>
    </row>
    <row r="62" spans="1:11" s="1" customFormat="1" ht="22.05" customHeight="1" x14ac:dyDescent="0.2">
      <c r="A62" s="317" t="s">
        <v>509</v>
      </c>
      <c r="B62" s="317"/>
      <c r="C62" s="317"/>
      <c r="D62" s="317"/>
      <c r="E62" s="317"/>
      <c r="F62" s="317"/>
      <c r="G62" s="317"/>
      <c r="H62" s="317"/>
      <c r="I62" s="317"/>
      <c r="J62"/>
      <c r="K62"/>
    </row>
    <row r="63" spans="1:11" ht="19.95" customHeight="1" x14ac:dyDescent="0.2">
      <c r="A63" s="317"/>
      <c r="B63" s="317"/>
      <c r="C63" s="317"/>
      <c r="D63" s="317"/>
      <c r="E63" s="317"/>
      <c r="F63" s="317"/>
      <c r="G63" s="317"/>
      <c r="H63" s="317"/>
      <c r="I63" s="317"/>
    </row>
    <row r="64" spans="1:11" ht="22.95" customHeight="1" x14ac:dyDescent="0.2">
      <c r="B64" s="190"/>
      <c r="C64" s="190"/>
      <c r="D64" s="190"/>
      <c r="E64" s="190"/>
      <c r="F64" s="190"/>
      <c r="G64" s="190"/>
      <c r="H64" s="190"/>
      <c r="I64" s="190"/>
    </row>
    <row r="65" spans="1:9" ht="22.95" customHeight="1" x14ac:dyDescent="0.2">
      <c r="A65" s="190"/>
      <c r="B65" s="190"/>
      <c r="C65" s="190"/>
      <c r="D65" s="190"/>
      <c r="E65" s="190"/>
      <c r="F65" s="190"/>
      <c r="G65" s="190"/>
      <c r="H65" s="190"/>
      <c r="I65" s="190"/>
    </row>
    <row r="66" spans="1:9" ht="22.95" customHeight="1" x14ac:dyDescent="0.2">
      <c r="E66" s="190"/>
    </row>
    <row r="67" spans="1:9" ht="22.95" customHeight="1" x14ac:dyDescent="0.2">
      <c r="E67" s="190"/>
    </row>
  </sheetData>
  <mergeCells count="28">
    <mergeCell ref="A62:I63"/>
    <mergeCell ref="A60:I61"/>
    <mergeCell ref="A2:I2"/>
    <mergeCell ref="H36:I36"/>
    <mergeCell ref="F37:G37"/>
    <mergeCell ref="H37:I37"/>
    <mergeCell ref="F59:G59"/>
    <mergeCell ref="H59:I59"/>
    <mergeCell ref="F56:G56"/>
    <mergeCell ref="H56:I56"/>
    <mergeCell ref="F58:G58"/>
    <mergeCell ref="H58:I58"/>
    <mergeCell ref="B10:C10"/>
    <mergeCell ref="E10:G10"/>
    <mergeCell ref="B11:E11"/>
    <mergeCell ref="A12:I12"/>
    <mergeCell ref="G14:I14"/>
    <mergeCell ref="F55:G55"/>
    <mergeCell ref="H55:I55"/>
    <mergeCell ref="F36:G36"/>
    <mergeCell ref="A1:D1"/>
    <mergeCell ref="E1:I1"/>
    <mergeCell ref="A4:I5"/>
    <mergeCell ref="H7:H8"/>
    <mergeCell ref="I7:I8"/>
    <mergeCell ref="A8:C9"/>
    <mergeCell ref="D8:G8"/>
    <mergeCell ref="D9:G9"/>
  </mergeCells>
  <phoneticPr fontId="4"/>
  <conditionalFormatting sqref="A47 A46:D46">
    <cfRule type="expression" dxfId="46" priority="44">
      <formula>#REF!&lt;&gt;""</formula>
    </cfRule>
  </conditionalFormatting>
  <conditionalFormatting sqref="B46:B48 C47:D48 B56:D56 B53:D53 F19:I34 F48 A41:D45 A47:A59">
    <cfRule type="expression" dxfId="45" priority="45">
      <formula>#REF!&lt;&gt;""</formula>
    </cfRule>
  </conditionalFormatting>
  <conditionalFormatting sqref="A30:D31">
    <cfRule type="expression" dxfId="44" priority="46">
      <formula>$E31&lt;&gt;""</formula>
    </cfRule>
  </conditionalFormatting>
  <conditionalFormatting sqref="A19:D20">
    <cfRule type="expression" dxfId="43" priority="47">
      <formula>$E25&lt;&gt;""</formula>
    </cfRule>
  </conditionalFormatting>
  <conditionalFormatting sqref="A32:D33">
    <cfRule type="expression" dxfId="42" priority="48">
      <formula>#REF!&lt;&gt;""</formula>
    </cfRule>
  </conditionalFormatting>
  <conditionalFormatting sqref="H19:I34 C19:D33 C41:D48">
    <cfRule type="expression" dxfId="41" priority="49">
      <formula>#REF!&lt;&gt;""</formula>
    </cfRule>
  </conditionalFormatting>
  <conditionalFormatting sqref="F19:G34 A41:B48 A19:B37 A55:D55 B50">
    <cfRule type="expression" dxfId="40" priority="50">
      <formula>#REF!&lt;&gt;""</formula>
    </cfRule>
  </conditionalFormatting>
  <conditionalFormatting sqref="F48:I48 A57:D57">
    <cfRule type="expression" dxfId="39" priority="51">
      <formula>#REF!&lt;&gt;""</formula>
    </cfRule>
  </conditionalFormatting>
  <conditionalFormatting sqref="A21:D22">
    <cfRule type="expression" dxfId="38" priority="52">
      <formula>$E26&lt;&gt;""</formula>
    </cfRule>
  </conditionalFormatting>
  <conditionalFormatting sqref="A23:D25">
    <cfRule type="expression" dxfId="37" priority="53">
      <formula>$E27&lt;&gt;""</formula>
    </cfRule>
  </conditionalFormatting>
  <conditionalFormatting sqref="A26:D29">
    <cfRule type="expression" dxfId="36" priority="54">
      <formula>$E28&lt;&gt;""</formula>
    </cfRule>
  </conditionalFormatting>
  <conditionalFormatting sqref="A49:A50 C49:D50">
    <cfRule type="expression" dxfId="35" priority="42">
      <formula>#REF!&lt;&gt;""</formula>
    </cfRule>
  </conditionalFormatting>
  <conditionalFormatting sqref="C54:D55 C49:D50">
    <cfRule type="expression" dxfId="34" priority="43">
      <formula>#REF!&lt;&gt;""</formula>
    </cfRule>
  </conditionalFormatting>
  <conditionalFormatting sqref="A48">
    <cfRule type="expression" dxfId="33" priority="41">
      <formula>#REF!&lt;&gt;""</formula>
    </cfRule>
  </conditionalFormatting>
  <conditionalFormatting sqref="B49">
    <cfRule type="expression" dxfId="32" priority="39">
      <formula>#REF!&lt;&gt;""</formula>
    </cfRule>
  </conditionalFormatting>
  <conditionalFormatting sqref="B49">
    <cfRule type="expression" dxfId="31" priority="40">
      <formula>#REF!&lt;&gt;""</formula>
    </cfRule>
  </conditionalFormatting>
  <conditionalFormatting sqref="C57:D57">
    <cfRule type="expression" dxfId="30" priority="38">
      <formula>#REF!&lt;&gt;""</formula>
    </cfRule>
  </conditionalFormatting>
  <conditionalFormatting sqref="C56:D56">
    <cfRule type="expression" dxfId="29" priority="35">
      <formula>#REF!&lt;&gt;""</formula>
    </cfRule>
  </conditionalFormatting>
  <conditionalFormatting sqref="B56">
    <cfRule type="expression" dxfId="28" priority="36">
      <formula>#REF!&lt;&gt;""</formula>
    </cfRule>
  </conditionalFormatting>
  <conditionalFormatting sqref="A56">
    <cfRule type="expression" dxfId="27" priority="37">
      <formula>#REF!&lt;&gt;""</formula>
    </cfRule>
  </conditionalFormatting>
  <conditionalFormatting sqref="A56">
    <cfRule type="expression" dxfId="26" priority="34">
      <formula>#REF!&lt;&gt;""</formula>
    </cfRule>
  </conditionalFormatting>
  <conditionalFormatting sqref="H48:I48">
    <cfRule type="expression" dxfId="25" priority="33">
      <formula>#REF!&lt;&gt;""</formula>
    </cfRule>
  </conditionalFormatting>
  <conditionalFormatting sqref="A54 C54:D54">
    <cfRule type="expression" dxfId="24" priority="32">
      <formula>#REF!&lt;&gt;""</formula>
    </cfRule>
  </conditionalFormatting>
  <conditionalFormatting sqref="B54">
    <cfRule type="expression" dxfId="23" priority="30">
      <formula>#REF!&lt;&gt;""</formula>
    </cfRule>
  </conditionalFormatting>
  <conditionalFormatting sqref="B54">
    <cfRule type="expression" dxfId="22" priority="31">
      <formula>#REF!&lt;&gt;""</formula>
    </cfRule>
  </conditionalFormatting>
  <conditionalFormatting sqref="C53:D53">
    <cfRule type="expression" dxfId="21" priority="27">
      <formula>#REF!&lt;&gt;""</formula>
    </cfRule>
  </conditionalFormatting>
  <conditionalFormatting sqref="B53">
    <cfRule type="expression" dxfId="20" priority="28">
      <formula>#REF!&lt;&gt;""</formula>
    </cfRule>
  </conditionalFormatting>
  <conditionalFormatting sqref="A53">
    <cfRule type="expression" dxfId="19" priority="29">
      <formula>#REF!&lt;&gt;""</formula>
    </cfRule>
  </conditionalFormatting>
  <conditionalFormatting sqref="A53">
    <cfRule type="expression" dxfId="18" priority="26">
      <formula>#REF!&lt;&gt;""</formula>
    </cfRule>
  </conditionalFormatting>
  <conditionalFormatting sqref="A51:A52 C51:D52">
    <cfRule type="expression" dxfId="17" priority="24">
      <formula>#REF!&lt;&gt;""</formula>
    </cfRule>
  </conditionalFormatting>
  <conditionalFormatting sqref="C51:D51">
    <cfRule type="expression" dxfId="16" priority="25">
      <formula>#REF!&lt;&gt;""</formula>
    </cfRule>
  </conditionalFormatting>
  <conditionalFormatting sqref="B51:B52">
    <cfRule type="expression" dxfId="15" priority="22">
      <formula>#REF!&lt;&gt;""</formula>
    </cfRule>
  </conditionalFormatting>
  <conditionalFormatting sqref="B51:B52">
    <cfRule type="expression" dxfId="14" priority="23">
      <formula>#REF!&lt;&gt;""</formula>
    </cfRule>
  </conditionalFormatting>
  <conditionalFormatting sqref="C52:D52">
    <cfRule type="expression" dxfId="13" priority="21">
      <formula>#REF!&lt;&gt;""</formula>
    </cfRule>
  </conditionalFormatting>
  <conditionalFormatting sqref="A19:D33">
    <cfRule type="expression" dxfId="12" priority="20">
      <formula>$D19&lt;&gt;""</formula>
    </cfRule>
  </conditionalFormatting>
  <conditionalFormatting sqref="F19:I34">
    <cfRule type="expression" dxfId="11" priority="19">
      <formula>$I19&lt;&gt;""</formula>
    </cfRule>
  </conditionalFormatting>
  <conditionalFormatting sqref="A41:D59">
    <cfRule type="expression" dxfId="10" priority="18">
      <formula>$D41&lt;&gt;""</formula>
    </cfRule>
  </conditionalFormatting>
  <conditionalFormatting sqref="D19:D37 D41:D59">
    <cfRule type="expression" dxfId="9" priority="17">
      <formula>$D19&lt;&gt;$C19</formula>
    </cfRule>
  </conditionalFormatting>
  <conditionalFormatting sqref="I19:I34">
    <cfRule type="expression" dxfId="8" priority="16">
      <formula>$I19&lt;&gt;$H19</formula>
    </cfRule>
  </conditionalFormatting>
  <conditionalFormatting sqref="A34:D37">
    <cfRule type="expression" dxfId="7" priority="10">
      <formula>#REF!&lt;&gt;""</formula>
    </cfRule>
  </conditionalFormatting>
  <conditionalFormatting sqref="C34:D37">
    <cfRule type="expression" dxfId="6" priority="11">
      <formula>#REF!&lt;&gt;""</formula>
    </cfRule>
  </conditionalFormatting>
  <conditionalFormatting sqref="A34:D37">
    <cfRule type="expression" dxfId="5" priority="9">
      <formula>$D34&lt;&gt;""</formula>
    </cfRule>
  </conditionalFormatting>
  <conditionalFormatting sqref="A58:A59 C58:D59">
    <cfRule type="expression" dxfId="4" priority="4">
      <formula>#REF!&lt;&gt;""</formula>
    </cfRule>
  </conditionalFormatting>
  <conditionalFormatting sqref="C58:D58">
    <cfRule type="expression" dxfId="3" priority="5">
      <formula>#REF!&lt;&gt;""</formula>
    </cfRule>
  </conditionalFormatting>
  <conditionalFormatting sqref="B58:B59">
    <cfRule type="expression" dxfId="2" priority="2">
      <formula>#REF!&lt;&gt;""</formula>
    </cfRule>
  </conditionalFormatting>
  <conditionalFormatting sqref="B58:B59">
    <cfRule type="expression" dxfId="1" priority="3">
      <formula>#REF!&lt;&gt;""</formula>
    </cfRule>
  </conditionalFormatting>
  <conditionalFormatting sqref="C59:D59">
    <cfRule type="expression" dxfId="0" priority="1">
      <formula>#REF!&lt;&gt;""</formula>
    </cfRule>
  </conditionalFormatting>
  <dataValidations count="1">
    <dataValidation type="list" allowBlank="1" showInputMessage="1" showErrorMessage="1" promptTitle="申込号をリストから選択してください" sqref="B11:E11" xr:uid="{62A60A41-BA2B-47EA-8762-B5E9BE9D80C5}">
      <formula1>"  　　月　　　日～　　　月　　　日配布,4月10日～4月16日配布,5月8日～5月14日配布"</formula1>
    </dataValidation>
  </dataValidations>
  <hyperlinks>
    <hyperlink ref="G14" r:id="rId1" xr:uid="{5CECCCD4-99A1-45CC-A9EC-9D1E6C07732F}"/>
  </hyperlinks>
  <printOptions horizontalCentered="1" verticalCentered="1"/>
  <pageMargins left="0.70866141732283472" right="0.70866141732283472" top="0.74803149606299213" bottom="0.74803149606299213" header="0.31496062992125984" footer="0.31496062992125984"/>
  <pageSetup paperSize="9" scale="94" orientation="portrait" r:id="rId2"/>
  <rowBreaks count="1" manualBreakCount="1">
    <brk id="37"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3C68-A77A-4EAD-A42F-6DE0B4C77733}">
  <sheetPr>
    <tabColor rgb="FFFF0000"/>
  </sheetPr>
  <dimension ref="A1:J45"/>
  <sheetViews>
    <sheetView workbookViewId="0"/>
  </sheetViews>
  <sheetFormatPr defaultRowHeight="17.25" customHeight="1" x14ac:dyDescent="0.2"/>
  <cols>
    <col min="1" max="1" width="5.77734375" style="1" customWidth="1"/>
    <col min="2" max="10" width="8.88671875" style="1"/>
  </cols>
  <sheetData>
    <row r="1" spans="1:10" ht="18.75" customHeight="1" x14ac:dyDescent="0.2"/>
    <row r="2" spans="1:10" ht="18.75" customHeight="1" x14ac:dyDescent="0.2">
      <c r="A2" s="348" t="s">
        <v>317</v>
      </c>
      <c r="B2" s="349"/>
      <c r="C2" s="349"/>
      <c r="D2" s="349"/>
      <c r="E2" s="349"/>
      <c r="F2" s="349"/>
      <c r="G2" s="349"/>
      <c r="H2" s="349"/>
      <c r="I2" s="349"/>
      <c r="J2" s="349"/>
    </row>
    <row r="3" spans="1:10" ht="18.75" customHeight="1" x14ac:dyDescent="0.2"/>
    <row r="4" spans="1:10" ht="18.75" customHeight="1" x14ac:dyDescent="0.2">
      <c r="A4" s="111" t="s">
        <v>318</v>
      </c>
      <c r="B4" s="103" t="s">
        <v>319</v>
      </c>
    </row>
    <row r="5" spans="1:10" ht="18.75" customHeight="1" x14ac:dyDescent="0.2">
      <c r="A5" s="350" t="s">
        <v>320</v>
      </c>
      <c r="B5" s="350"/>
      <c r="C5" s="350"/>
      <c r="D5" s="350"/>
      <c r="E5" s="350"/>
      <c r="F5" s="350"/>
      <c r="G5" s="350"/>
      <c r="H5" s="350"/>
      <c r="I5" s="350"/>
      <c r="J5" s="350"/>
    </row>
    <row r="6" spans="1:10" ht="18.75" customHeight="1" x14ac:dyDescent="0.2">
      <c r="A6" s="350"/>
      <c r="B6" s="350"/>
      <c r="C6" s="350"/>
      <c r="D6" s="350"/>
      <c r="E6" s="350"/>
      <c r="F6" s="350"/>
      <c r="G6" s="350"/>
      <c r="H6" s="350"/>
      <c r="I6" s="350"/>
      <c r="J6" s="350"/>
    </row>
    <row r="7" spans="1:10" ht="18.75" customHeight="1" x14ac:dyDescent="0.2">
      <c r="A7" s="350"/>
      <c r="B7" s="350"/>
      <c r="C7" s="350"/>
      <c r="D7" s="350"/>
      <c r="E7" s="350"/>
      <c r="F7" s="350"/>
      <c r="G7" s="350"/>
      <c r="H7" s="350"/>
      <c r="I7" s="350"/>
      <c r="J7" s="350"/>
    </row>
    <row r="8" spans="1:10" ht="18.75" customHeight="1" x14ac:dyDescent="0.2">
      <c r="A8" s="112"/>
      <c r="B8" s="112"/>
      <c r="C8" s="112"/>
      <c r="D8" s="112"/>
      <c r="E8" s="112"/>
      <c r="F8" s="112"/>
      <c r="G8" s="112"/>
      <c r="H8" s="112"/>
      <c r="I8" s="112"/>
      <c r="J8" s="112"/>
    </row>
    <row r="9" spans="1:10" ht="18.75" customHeight="1" x14ac:dyDescent="0.2">
      <c r="A9" s="111" t="s">
        <v>321</v>
      </c>
      <c r="B9" s="103" t="s">
        <v>322</v>
      </c>
    </row>
    <row r="10" spans="1:10" ht="18.75" customHeight="1" x14ac:dyDescent="0.2">
      <c r="A10" s="1" t="s">
        <v>323</v>
      </c>
    </row>
    <row r="11" spans="1:10" ht="18.75" customHeight="1" x14ac:dyDescent="0.2">
      <c r="A11" s="113" t="s">
        <v>324</v>
      </c>
      <c r="B11" s="1" t="s">
        <v>325</v>
      </c>
    </row>
    <row r="12" spans="1:10" ht="18.75" customHeight="1" x14ac:dyDescent="0.2">
      <c r="A12" s="113" t="s">
        <v>326</v>
      </c>
      <c r="B12" s="1" t="s">
        <v>327</v>
      </c>
    </row>
    <row r="13" spans="1:10" ht="18.75" customHeight="1" x14ac:dyDescent="0.2">
      <c r="A13" s="113" t="s">
        <v>328</v>
      </c>
      <c r="B13" s="1" t="s">
        <v>329</v>
      </c>
    </row>
    <row r="14" spans="1:10" ht="18.75" customHeight="1" x14ac:dyDescent="0.2">
      <c r="A14" s="113" t="s">
        <v>330</v>
      </c>
      <c r="B14" s="1" t="s">
        <v>331</v>
      </c>
    </row>
    <row r="15" spans="1:10" ht="18.75" customHeight="1" x14ac:dyDescent="0.2"/>
    <row r="16" spans="1:10" ht="18.75" customHeight="1" x14ac:dyDescent="0.2">
      <c r="A16" s="113" t="s">
        <v>332</v>
      </c>
      <c r="B16" s="103" t="s">
        <v>333</v>
      </c>
    </row>
    <row r="17" spans="1:10" ht="18.75" customHeight="1" x14ac:dyDescent="0.2">
      <c r="A17" s="114" t="s">
        <v>334</v>
      </c>
    </row>
    <row r="18" spans="1:10" ht="18.75" customHeight="1" x14ac:dyDescent="0.2">
      <c r="A18" s="113" t="s">
        <v>324</v>
      </c>
      <c r="B18" s="1" t="s">
        <v>335</v>
      </c>
    </row>
    <row r="19" spans="1:10" ht="18.75" customHeight="1" x14ac:dyDescent="0.2">
      <c r="A19" s="113" t="s">
        <v>326</v>
      </c>
      <c r="B19" s="1" t="s">
        <v>336</v>
      </c>
    </row>
    <row r="20" spans="1:10" ht="18.75" customHeight="1" x14ac:dyDescent="0.2">
      <c r="A20" s="113" t="s">
        <v>328</v>
      </c>
      <c r="B20" s="1" t="s">
        <v>337</v>
      </c>
    </row>
    <row r="21" spans="1:10" ht="18.75" customHeight="1" x14ac:dyDescent="0.2">
      <c r="A21" s="113" t="s">
        <v>330</v>
      </c>
      <c r="B21" s="1" t="s">
        <v>338</v>
      </c>
    </row>
    <row r="22" spans="1:10" ht="18.75" customHeight="1" x14ac:dyDescent="0.2"/>
    <row r="23" spans="1:10" ht="18.75" customHeight="1" x14ac:dyDescent="0.2">
      <c r="A23" s="113" t="s">
        <v>339</v>
      </c>
      <c r="B23" s="103" t="s">
        <v>340</v>
      </c>
    </row>
    <row r="24" spans="1:10" ht="18.75" customHeight="1" x14ac:dyDescent="0.2">
      <c r="A24" s="114" t="s">
        <v>341</v>
      </c>
    </row>
    <row r="25" spans="1:10" ht="18.75" customHeight="1" x14ac:dyDescent="0.2">
      <c r="A25" s="113" t="s">
        <v>324</v>
      </c>
      <c r="B25" s="1" t="s">
        <v>342</v>
      </c>
    </row>
    <row r="26" spans="1:10" ht="18.75" customHeight="1" x14ac:dyDescent="0.15">
      <c r="A26" s="115" t="s">
        <v>326</v>
      </c>
      <c r="B26" s="350" t="s">
        <v>343</v>
      </c>
      <c r="C26" s="350"/>
      <c r="D26" s="350"/>
      <c r="E26" s="350"/>
      <c r="F26" s="350"/>
      <c r="G26" s="350"/>
      <c r="H26" s="350"/>
      <c r="I26" s="350"/>
      <c r="J26" s="350"/>
    </row>
    <row r="27" spans="1:10" ht="18.75" customHeight="1" x14ac:dyDescent="0.2">
      <c r="A27" s="113"/>
      <c r="B27" s="350"/>
      <c r="C27" s="350"/>
      <c r="D27" s="350"/>
      <c r="E27" s="350"/>
      <c r="F27" s="350"/>
      <c r="G27" s="350"/>
      <c r="H27" s="350"/>
      <c r="I27" s="350"/>
      <c r="J27" s="350"/>
    </row>
    <row r="28" spans="1:10" ht="18.75" customHeight="1" x14ac:dyDescent="0.2">
      <c r="A28" s="113"/>
      <c r="B28" s="1" t="s">
        <v>344</v>
      </c>
    </row>
    <row r="29" spans="1:10" ht="18.75" customHeight="1" x14ac:dyDescent="0.2">
      <c r="A29" s="113"/>
      <c r="B29" s="1" t="s">
        <v>345</v>
      </c>
    </row>
    <row r="30" spans="1:10" ht="7.5" customHeight="1" x14ac:dyDescent="0.2">
      <c r="A30" s="113"/>
    </row>
    <row r="31" spans="1:10" ht="18.75" customHeight="1" x14ac:dyDescent="0.2">
      <c r="A31" s="113"/>
      <c r="B31" s="31" t="s">
        <v>346</v>
      </c>
    </row>
    <row r="32" spans="1:10" ht="18.75" customHeight="1" x14ac:dyDescent="0.15">
      <c r="A32" s="115" t="s">
        <v>328</v>
      </c>
      <c r="B32" s="350" t="s">
        <v>347</v>
      </c>
      <c r="C32" s="350"/>
      <c r="D32" s="350"/>
      <c r="E32" s="350"/>
      <c r="F32" s="350"/>
      <c r="G32" s="350"/>
      <c r="H32" s="350"/>
      <c r="I32" s="350"/>
      <c r="J32" s="350"/>
    </row>
    <row r="33" spans="1:10" ht="18.75" customHeight="1" x14ac:dyDescent="0.2">
      <c r="A33" s="113"/>
      <c r="B33" s="350"/>
      <c r="C33" s="350"/>
      <c r="D33" s="350"/>
      <c r="E33" s="350"/>
      <c r="F33" s="350"/>
      <c r="G33" s="350"/>
      <c r="H33" s="350"/>
      <c r="I33" s="350"/>
      <c r="J33" s="350"/>
    </row>
    <row r="34" spans="1:10" ht="18.75" customHeight="1" x14ac:dyDescent="0.2"/>
    <row r="35" spans="1:10" ht="18.75" customHeight="1" x14ac:dyDescent="0.2"/>
    <row r="36" spans="1:10" ht="18.75" customHeight="1" x14ac:dyDescent="0.2"/>
    <row r="37" spans="1:10" ht="18.75" customHeight="1" x14ac:dyDescent="0.2">
      <c r="E37" s="1" t="s">
        <v>168</v>
      </c>
    </row>
    <row r="38" spans="1:10" ht="18.75" customHeight="1" x14ac:dyDescent="0.2">
      <c r="E38" s="1" t="s">
        <v>169</v>
      </c>
    </row>
    <row r="39" spans="1:10" ht="18.75" customHeight="1" x14ac:dyDescent="0.2">
      <c r="E39" s="116" t="s">
        <v>348</v>
      </c>
    </row>
    <row r="40" spans="1:10" ht="18.75" customHeight="1" x14ac:dyDescent="0.2">
      <c r="E40" s="1" t="s">
        <v>170</v>
      </c>
    </row>
    <row r="41" spans="1:10" ht="18.75" customHeight="1" x14ac:dyDescent="0.2">
      <c r="E41" s="116" t="s">
        <v>349</v>
      </c>
    </row>
    <row r="42" spans="1:10" ht="18.75" customHeight="1" x14ac:dyDescent="0.2">
      <c r="E42" s="116" t="s">
        <v>409</v>
      </c>
    </row>
    <row r="43" spans="1:10" ht="18.75" customHeight="1" x14ac:dyDescent="0.2"/>
    <row r="44" spans="1:10" ht="18.75" customHeight="1" x14ac:dyDescent="0.2">
      <c r="F44" s="116"/>
    </row>
    <row r="45" spans="1:10" ht="18.75" customHeight="1" x14ac:dyDescent="0.2"/>
  </sheetData>
  <mergeCells count="4">
    <mergeCell ref="A2:J2"/>
    <mergeCell ref="A5:J7"/>
    <mergeCell ref="B26:J27"/>
    <mergeCell ref="B32:J33"/>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536CC-1F04-4D39-88F1-7F75630764CC}">
  <sheetPr>
    <tabColor rgb="FFFF0000"/>
  </sheetPr>
  <dimension ref="A2:J45"/>
  <sheetViews>
    <sheetView workbookViewId="0"/>
  </sheetViews>
  <sheetFormatPr defaultColWidth="12.6640625" defaultRowHeight="22.8" customHeight="1" x14ac:dyDescent="0.2"/>
  <cols>
    <col min="1" max="1" width="12.6640625" style="123"/>
    <col min="2" max="16384" width="12.6640625" style="117"/>
  </cols>
  <sheetData>
    <row r="2" spans="1:10" ht="22.8" customHeight="1" x14ac:dyDescent="0.2">
      <c r="A2" s="352" t="s">
        <v>171</v>
      </c>
      <c r="B2" s="352"/>
      <c r="C2" s="352"/>
      <c r="D2" s="352"/>
      <c r="E2" s="352"/>
      <c r="F2" s="352"/>
      <c r="G2" s="352"/>
    </row>
    <row r="3" spans="1:10" ht="22.8" customHeight="1" x14ac:dyDescent="0.2">
      <c r="A3" s="352"/>
      <c r="B3" s="352"/>
      <c r="C3" s="352"/>
      <c r="D3" s="352"/>
      <c r="E3" s="352"/>
      <c r="F3" s="352"/>
      <c r="G3" s="352"/>
    </row>
    <row r="4" spans="1:10" ht="22.8" customHeight="1" x14ac:dyDescent="0.2">
      <c r="A4" s="118"/>
      <c r="B4" s="118"/>
      <c r="C4" s="118"/>
      <c r="D4" s="118"/>
      <c r="E4" s="118"/>
      <c r="F4" s="118"/>
      <c r="G4" s="118"/>
    </row>
    <row r="5" spans="1:10" ht="22.8" customHeight="1" x14ac:dyDescent="0.2">
      <c r="A5" s="353" t="s">
        <v>172</v>
      </c>
      <c r="B5" s="353"/>
      <c r="C5" s="353"/>
      <c r="D5" s="353"/>
      <c r="E5" s="353"/>
      <c r="F5" s="353"/>
      <c r="G5" s="353"/>
      <c r="H5" s="119"/>
      <c r="I5" s="119"/>
      <c r="J5" s="119"/>
    </row>
    <row r="6" spans="1:10" ht="22.8" customHeight="1" x14ac:dyDescent="0.2">
      <c r="A6" s="353"/>
      <c r="B6" s="353"/>
      <c r="C6" s="353"/>
      <c r="D6" s="353"/>
      <c r="E6" s="353"/>
      <c r="F6" s="353"/>
      <c r="G6" s="353"/>
      <c r="H6" s="119"/>
      <c r="I6" s="119"/>
      <c r="J6" s="119"/>
    </row>
    <row r="7" spans="1:10" ht="22.8" customHeight="1" x14ac:dyDescent="0.2">
      <c r="A7" s="353" t="s">
        <v>173</v>
      </c>
      <c r="B7" s="353"/>
      <c r="C7" s="353"/>
      <c r="D7" s="353"/>
      <c r="E7" s="353"/>
      <c r="F7" s="353"/>
      <c r="G7" s="353"/>
      <c r="H7" s="119"/>
      <c r="I7" s="119"/>
      <c r="J7" s="119"/>
    </row>
    <row r="8" spans="1:10" ht="22.8" customHeight="1" x14ac:dyDescent="0.2">
      <c r="A8" s="353"/>
      <c r="B8" s="353"/>
      <c r="C8" s="353"/>
      <c r="D8" s="353"/>
      <c r="E8" s="353"/>
      <c r="F8" s="353"/>
      <c r="G8" s="353"/>
      <c r="H8" s="119"/>
      <c r="I8" s="119"/>
      <c r="J8" s="119"/>
    </row>
    <row r="9" spans="1:10" ht="22.8" customHeight="1" x14ac:dyDescent="0.2">
      <c r="A9" s="120"/>
      <c r="B9" s="120"/>
      <c r="C9" s="120"/>
      <c r="D9" s="120"/>
      <c r="E9" s="120"/>
      <c r="F9" s="120"/>
      <c r="G9" s="120"/>
      <c r="H9" s="119"/>
      <c r="I9" s="119"/>
      <c r="J9" s="119"/>
    </row>
    <row r="10" spans="1:10" ht="22.8" customHeight="1" x14ac:dyDescent="0.2">
      <c r="A10" s="5" t="s">
        <v>174</v>
      </c>
    </row>
    <row r="11" spans="1:10" ht="10.8" customHeight="1" x14ac:dyDescent="0.2">
      <c r="A11" s="5"/>
    </row>
    <row r="12" spans="1:10" ht="22.8" customHeight="1" x14ac:dyDescent="0.2">
      <c r="A12" s="354" t="s">
        <v>410</v>
      </c>
      <c r="B12" s="354"/>
      <c r="C12" s="354"/>
      <c r="D12" s="354"/>
      <c r="E12" s="354"/>
      <c r="F12" s="354"/>
      <c r="G12" s="354"/>
    </row>
    <row r="13" spans="1:10" ht="22.8" customHeight="1" x14ac:dyDescent="0.2">
      <c r="A13" s="354" t="s">
        <v>411</v>
      </c>
      <c r="B13" s="354"/>
      <c r="C13" s="354"/>
      <c r="D13" s="354"/>
      <c r="E13" s="354"/>
      <c r="F13" s="354"/>
      <c r="G13" s="354"/>
    </row>
    <row r="14" spans="1:10" ht="19.8" customHeight="1" x14ac:dyDescent="0.2">
      <c r="A14" s="351" t="s">
        <v>412</v>
      </c>
      <c r="B14" s="351"/>
      <c r="C14" s="351"/>
      <c r="D14" s="351"/>
      <c r="E14" s="351"/>
      <c r="F14" s="351"/>
      <c r="G14" s="351"/>
      <c r="H14" s="119"/>
      <c r="I14" s="119"/>
      <c r="J14" s="119"/>
    </row>
    <row r="15" spans="1:10" ht="19.8" customHeight="1" x14ac:dyDescent="0.2">
      <c r="A15" s="351"/>
      <c r="B15" s="351"/>
      <c r="C15" s="351"/>
      <c r="D15" s="351"/>
      <c r="E15" s="351"/>
      <c r="F15" s="351"/>
      <c r="G15" s="351"/>
      <c r="H15" s="119"/>
      <c r="I15" s="119"/>
      <c r="J15" s="119"/>
    </row>
    <row r="16" spans="1:10" ht="19.8" customHeight="1" x14ac:dyDescent="0.2">
      <c r="A16" s="355" t="s">
        <v>413</v>
      </c>
      <c r="B16" s="355"/>
      <c r="C16" s="355"/>
      <c r="D16" s="355"/>
      <c r="E16" s="355"/>
      <c r="F16" s="355"/>
      <c r="G16" s="355"/>
      <c r="H16" s="119"/>
      <c r="I16" s="119"/>
      <c r="J16" s="119"/>
    </row>
    <row r="17" spans="1:10" ht="19.8" customHeight="1" x14ac:dyDescent="0.2">
      <c r="A17" s="355"/>
      <c r="B17" s="355"/>
      <c r="C17" s="355"/>
      <c r="D17" s="355"/>
      <c r="E17" s="355"/>
      <c r="F17" s="355"/>
      <c r="G17" s="355"/>
      <c r="H17" s="119"/>
      <c r="I17" s="119"/>
      <c r="J17" s="119"/>
    </row>
    <row r="18" spans="1:10" ht="18.600000000000001" customHeight="1" x14ac:dyDescent="0.2">
      <c r="A18" s="351" t="s">
        <v>414</v>
      </c>
      <c r="B18" s="351"/>
      <c r="C18" s="351"/>
      <c r="D18" s="351"/>
      <c r="E18" s="351"/>
      <c r="F18" s="351"/>
      <c r="G18" s="351"/>
      <c r="H18" s="119"/>
      <c r="I18" s="119"/>
      <c r="J18" s="119"/>
    </row>
    <row r="19" spans="1:10" ht="18.600000000000001" customHeight="1" x14ac:dyDescent="0.2">
      <c r="A19" s="351"/>
      <c r="B19" s="351"/>
      <c r="C19" s="351"/>
      <c r="D19" s="351"/>
      <c r="E19" s="351"/>
      <c r="F19" s="351"/>
      <c r="G19" s="351"/>
      <c r="H19" s="119"/>
      <c r="I19" s="119"/>
      <c r="J19" s="119"/>
    </row>
    <row r="20" spans="1:10" ht="18.600000000000001" customHeight="1" x14ac:dyDescent="0.2">
      <c r="A20" s="121"/>
      <c r="B20" s="121"/>
      <c r="C20" s="121"/>
      <c r="D20" s="121"/>
      <c r="E20" s="121"/>
      <c r="F20" s="121"/>
      <c r="G20" s="121"/>
      <c r="H20" s="119"/>
      <c r="I20" s="119"/>
      <c r="J20" s="119"/>
    </row>
    <row r="21" spans="1:10" ht="22.8" customHeight="1" x14ac:dyDescent="0.2">
      <c r="A21" s="5" t="s">
        <v>175</v>
      </c>
    </row>
    <row r="22" spans="1:10" ht="10.8" customHeight="1" x14ac:dyDescent="0.2">
      <c r="A22" s="5"/>
    </row>
    <row r="23" spans="1:10" ht="22.8" customHeight="1" x14ac:dyDescent="0.2">
      <c r="A23" s="5" t="s">
        <v>415</v>
      </c>
      <c r="B23" s="105"/>
    </row>
    <row r="24" spans="1:10" ht="22.8" customHeight="1" x14ac:dyDescent="0.2">
      <c r="A24" s="122" t="s">
        <v>416</v>
      </c>
      <c r="B24" s="122"/>
      <c r="C24" s="122"/>
      <c r="D24" s="122"/>
      <c r="E24" s="122"/>
      <c r="F24" s="122"/>
      <c r="G24" s="122"/>
    </row>
    <row r="25" spans="1:10" ht="19.8" customHeight="1" x14ac:dyDescent="0.2">
      <c r="A25" s="351" t="s">
        <v>417</v>
      </c>
      <c r="B25" s="351"/>
      <c r="C25" s="351"/>
      <c r="D25" s="351"/>
      <c r="E25" s="351"/>
      <c r="F25" s="351"/>
      <c r="G25" s="351"/>
      <c r="H25" s="119"/>
      <c r="I25" s="119"/>
      <c r="J25" s="119"/>
    </row>
    <row r="26" spans="1:10" ht="19.8" customHeight="1" x14ac:dyDescent="0.2">
      <c r="A26" s="351"/>
      <c r="B26" s="351"/>
      <c r="C26" s="351"/>
      <c r="D26" s="351"/>
      <c r="E26" s="351"/>
      <c r="F26" s="351"/>
      <c r="G26" s="351"/>
      <c r="H26" s="119"/>
      <c r="I26" s="119"/>
      <c r="J26" s="119"/>
    </row>
    <row r="27" spans="1:10" ht="19.8" customHeight="1" x14ac:dyDescent="0.2">
      <c r="A27" s="351" t="s">
        <v>418</v>
      </c>
      <c r="B27" s="351"/>
      <c r="C27" s="351"/>
      <c r="D27" s="351"/>
      <c r="E27" s="351"/>
      <c r="F27" s="351"/>
      <c r="G27" s="351"/>
      <c r="H27" s="119"/>
      <c r="I27" s="119"/>
      <c r="J27" s="119"/>
    </row>
    <row r="28" spans="1:10" ht="19.8" customHeight="1" x14ac:dyDescent="0.2">
      <c r="A28" s="351"/>
      <c r="B28" s="351"/>
      <c r="C28" s="351"/>
      <c r="D28" s="351"/>
      <c r="E28" s="351"/>
      <c r="F28" s="351"/>
      <c r="G28" s="351"/>
      <c r="H28" s="119"/>
      <c r="I28" s="119"/>
      <c r="J28" s="119"/>
    </row>
    <row r="29" spans="1:10" ht="22.8" customHeight="1" x14ac:dyDescent="0.2">
      <c r="A29" s="105" t="s">
        <v>419</v>
      </c>
      <c r="B29" s="105"/>
    </row>
    <row r="30" spans="1:10" ht="22.8" customHeight="1" x14ac:dyDescent="0.2">
      <c r="A30" s="354" t="s">
        <v>420</v>
      </c>
      <c r="B30" s="354"/>
      <c r="C30" s="354"/>
      <c r="D30" s="354"/>
      <c r="E30" s="354"/>
      <c r="F30" s="354"/>
      <c r="G30" s="354"/>
    </row>
    <row r="31" spans="1:10" ht="22.8" customHeight="1" x14ac:dyDescent="0.2">
      <c r="A31" s="105" t="s">
        <v>421</v>
      </c>
      <c r="B31" s="105"/>
    </row>
    <row r="32" spans="1:10" ht="22.8" customHeight="1" x14ac:dyDescent="0.2">
      <c r="A32" s="122" t="s">
        <v>422</v>
      </c>
    </row>
    <row r="33" spans="1:6" ht="22.8" customHeight="1" x14ac:dyDescent="0.2">
      <c r="A33" s="105" t="s">
        <v>423</v>
      </c>
      <c r="B33" s="105"/>
    </row>
    <row r="34" spans="1:6" ht="22.8" customHeight="1" x14ac:dyDescent="0.2">
      <c r="A34" s="122" t="s">
        <v>424</v>
      </c>
    </row>
    <row r="35" spans="1:6" ht="22.8" customHeight="1" x14ac:dyDescent="0.2">
      <c r="A35" s="122"/>
    </row>
    <row r="36" spans="1:6" ht="22.8" customHeight="1" x14ac:dyDescent="0.2">
      <c r="A36" s="122"/>
    </row>
    <row r="37" spans="1:6" ht="18.600000000000001" customHeight="1" x14ac:dyDescent="0.2">
      <c r="C37" s="117" t="s">
        <v>168</v>
      </c>
    </row>
    <row r="38" spans="1:6" ht="18.600000000000001" customHeight="1" x14ac:dyDescent="0.2">
      <c r="A38" s="117"/>
      <c r="C38" s="117" t="s">
        <v>169</v>
      </c>
    </row>
    <row r="39" spans="1:6" ht="18.600000000000001" customHeight="1" x14ac:dyDescent="0.2">
      <c r="A39" s="117"/>
      <c r="C39" s="122" t="s">
        <v>348</v>
      </c>
    </row>
    <row r="40" spans="1:6" ht="18.600000000000001" customHeight="1" x14ac:dyDescent="0.2">
      <c r="A40" s="117"/>
      <c r="C40" s="117" t="s">
        <v>170</v>
      </c>
    </row>
    <row r="41" spans="1:6" ht="18.600000000000001" customHeight="1" x14ac:dyDescent="0.2">
      <c r="A41" s="117"/>
      <c r="C41" s="122" t="s">
        <v>349</v>
      </c>
    </row>
    <row r="42" spans="1:6" ht="18.600000000000001" customHeight="1" x14ac:dyDescent="0.2">
      <c r="A42" s="117"/>
      <c r="C42" s="122" t="s">
        <v>409</v>
      </c>
      <c r="F42" s="122"/>
    </row>
    <row r="43" spans="1:6" ht="22.8" customHeight="1" x14ac:dyDescent="0.2">
      <c r="A43" s="117"/>
    </row>
    <row r="44" spans="1:6" ht="22.8" customHeight="1" x14ac:dyDescent="0.2">
      <c r="A44" s="117"/>
      <c r="F44" s="122"/>
    </row>
    <row r="45" spans="1:6" ht="22.8" customHeight="1" x14ac:dyDescent="0.2">
      <c r="A45" s="117"/>
      <c r="F45" s="122"/>
    </row>
  </sheetData>
  <mergeCells count="11">
    <mergeCell ref="A16:G17"/>
    <mergeCell ref="A18:G19"/>
    <mergeCell ref="A25:G26"/>
    <mergeCell ref="A27:G28"/>
    <mergeCell ref="A30:G30"/>
    <mergeCell ref="A14:G15"/>
    <mergeCell ref="A2:G3"/>
    <mergeCell ref="A5:G6"/>
    <mergeCell ref="A7:G8"/>
    <mergeCell ref="A12:G12"/>
    <mergeCell ref="A13:G13"/>
  </mergeCells>
  <phoneticPr fontId="4"/>
  <pageMargins left="0.7" right="0.7" top="0.75" bottom="0.75" header="0.3" footer="0.3"/>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
  <sheetViews>
    <sheetView workbookViewId="0">
      <selection activeCell="O11" sqref="O11"/>
    </sheetView>
  </sheetViews>
  <sheetFormatPr defaultColWidth="9.6640625" defaultRowHeight="24" customHeight="1" x14ac:dyDescent="0.2"/>
  <cols>
    <col min="1" max="16384" width="9.6640625" style="61"/>
  </cols>
  <sheetData>
    <row r="1" spans="1:9" ht="24" customHeight="1" x14ac:dyDescent="0.2">
      <c r="A1" s="369" t="s">
        <v>350</v>
      </c>
      <c r="B1" s="370"/>
      <c r="C1" s="370"/>
      <c r="D1" s="370"/>
      <c r="E1" s="370"/>
      <c r="F1" s="370"/>
      <c r="G1" s="370"/>
      <c r="H1" s="370"/>
      <c r="I1" s="371"/>
    </row>
    <row r="2" spans="1:9" ht="24" customHeight="1" thickBot="1" x14ac:dyDescent="0.25">
      <c r="A2" s="372"/>
      <c r="B2" s="373"/>
      <c r="C2" s="373"/>
      <c r="D2" s="373"/>
      <c r="E2" s="373"/>
      <c r="F2" s="373"/>
      <c r="G2" s="373"/>
      <c r="H2" s="373"/>
      <c r="I2" s="374"/>
    </row>
    <row r="3" spans="1:9" ht="24" customHeight="1" thickBot="1" x14ac:dyDescent="0.25"/>
    <row r="4" spans="1:9" ht="24" customHeight="1" x14ac:dyDescent="0.2">
      <c r="A4" s="363" t="s">
        <v>351</v>
      </c>
      <c r="B4" s="364"/>
      <c r="C4" s="364"/>
      <c r="D4" s="365"/>
      <c r="E4" s="363" t="s">
        <v>183</v>
      </c>
      <c r="F4" s="364"/>
      <c r="G4" s="364"/>
      <c r="H4" s="365"/>
    </row>
    <row r="5" spans="1:9" ht="24" customHeight="1" thickBot="1" x14ac:dyDescent="0.25">
      <c r="A5" s="366"/>
      <c r="B5" s="367"/>
      <c r="C5" s="367"/>
      <c r="D5" s="368"/>
      <c r="E5" s="366"/>
      <c r="F5" s="367"/>
      <c r="G5" s="367"/>
      <c r="H5" s="368"/>
    </row>
    <row r="6" spans="1:9" ht="24" customHeight="1" x14ac:dyDescent="0.2">
      <c r="A6" s="363" t="s">
        <v>359</v>
      </c>
      <c r="B6" s="364"/>
      <c r="C6" s="364"/>
      <c r="D6" s="365"/>
      <c r="E6" s="363">
        <v>4.5</v>
      </c>
      <c r="F6" s="364"/>
      <c r="G6" s="364"/>
      <c r="H6" s="365"/>
    </row>
    <row r="7" spans="1:9" ht="24" customHeight="1" thickBot="1" x14ac:dyDescent="0.25">
      <c r="A7" s="366"/>
      <c r="B7" s="367"/>
      <c r="C7" s="367"/>
      <c r="D7" s="368"/>
      <c r="E7" s="366"/>
      <c r="F7" s="367"/>
      <c r="G7" s="367"/>
      <c r="H7" s="368"/>
    </row>
    <row r="8" spans="1:9" ht="24" customHeight="1" x14ac:dyDescent="0.2">
      <c r="A8" s="363" t="s">
        <v>360</v>
      </c>
      <c r="B8" s="364"/>
      <c r="C8" s="364"/>
      <c r="D8" s="365"/>
      <c r="E8" s="363">
        <v>3.5</v>
      </c>
      <c r="F8" s="364"/>
      <c r="G8" s="364"/>
      <c r="H8" s="365"/>
    </row>
    <row r="9" spans="1:9" ht="24" customHeight="1" thickBot="1" x14ac:dyDescent="0.25">
      <c r="A9" s="366"/>
      <c r="B9" s="367"/>
      <c r="C9" s="367"/>
      <c r="D9" s="368"/>
      <c r="E9" s="366"/>
      <c r="F9" s="367"/>
      <c r="G9" s="367"/>
      <c r="H9" s="368"/>
    </row>
    <row r="10" spans="1:9" ht="24" customHeight="1" x14ac:dyDescent="0.2">
      <c r="A10" s="363" t="s">
        <v>361</v>
      </c>
      <c r="B10" s="364"/>
      <c r="C10" s="364"/>
      <c r="D10" s="365"/>
      <c r="E10" s="363">
        <v>3</v>
      </c>
      <c r="F10" s="364"/>
      <c r="G10" s="364"/>
      <c r="H10" s="365"/>
    </row>
    <row r="11" spans="1:9" ht="24" customHeight="1" thickBot="1" x14ac:dyDescent="0.25">
      <c r="A11" s="366"/>
      <c r="B11" s="367"/>
      <c r="C11" s="367"/>
      <c r="D11" s="368"/>
      <c r="E11" s="366"/>
      <c r="F11" s="367"/>
      <c r="G11" s="367"/>
      <c r="H11" s="368"/>
    </row>
    <row r="12" spans="1:9" ht="24" customHeight="1" x14ac:dyDescent="0.2">
      <c r="A12" s="363" t="s">
        <v>362</v>
      </c>
      <c r="B12" s="364"/>
      <c r="C12" s="364"/>
      <c r="D12" s="365"/>
      <c r="E12" s="363">
        <v>2.8</v>
      </c>
      <c r="F12" s="364"/>
      <c r="G12" s="364"/>
      <c r="H12" s="365"/>
    </row>
    <row r="13" spans="1:9" ht="24" customHeight="1" thickBot="1" x14ac:dyDescent="0.25">
      <c r="A13" s="366"/>
      <c r="B13" s="367"/>
      <c r="C13" s="367"/>
      <c r="D13" s="368"/>
      <c r="E13" s="366"/>
      <c r="F13" s="367"/>
      <c r="G13" s="367"/>
      <c r="H13" s="368"/>
    </row>
    <row r="14" spans="1:9" ht="24" customHeight="1" x14ac:dyDescent="0.2">
      <c r="A14" s="363" t="s">
        <v>363</v>
      </c>
      <c r="B14" s="364"/>
      <c r="C14" s="364"/>
      <c r="D14" s="365"/>
      <c r="E14" s="363">
        <v>2.7</v>
      </c>
      <c r="F14" s="364"/>
      <c r="G14" s="364"/>
      <c r="H14" s="365"/>
    </row>
    <row r="15" spans="1:9" ht="24" customHeight="1" thickBot="1" x14ac:dyDescent="0.25">
      <c r="A15" s="366"/>
      <c r="B15" s="367"/>
      <c r="C15" s="367"/>
      <c r="D15" s="368"/>
      <c r="E15" s="366"/>
      <c r="F15" s="367"/>
      <c r="G15" s="367"/>
      <c r="H15" s="368"/>
    </row>
    <row r="16" spans="1:9" ht="24" customHeight="1" x14ac:dyDescent="0.2">
      <c r="A16" s="363" t="s">
        <v>364</v>
      </c>
      <c r="B16" s="364"/>
      <c r="C16" s="364"/>
      <c r="D16" s="365"/>
      <c r="E16" s="363">
        <v>2.5</v>
      </c>
      <c r="F16" s="364"/>
      <c r="G16" s="364"/>
      <c r="H16" s="365"/>
    </row>
    <row r="17" spans="1:9" ht="24" customHeight="1" thickBot="1" x14ac:dyDescent="0.25">
      <c r="A17" s="366"/>
      <c r="B17" s="367"/>
      <c r="C17" s="367"/>
      <c r="D17" s="368"/>
      <c r="E17" s="366"/>
      <c r="F17" s="367"/>
      <c r="G17" s="367"/>
      <c r="H17" s="368"/>
    </row>
    <row r="18" spans="1:9" ht="24" customHeight="1" x14ac:dyDescent="0.2">
      <c r="A18" s="363" t="s">
        <v>365</v>
      </c>
      <c r="B18" s="364"/>
      <c r="C18" s="364"/>
      <c r="D18" s="365"/>
      <c r="E18" s="363">
        <v>2.4500000000000002</v>
      </c>
      <c r="F18" s="364"/>
      <c r="G18" s="364"/>
      <c r="H18" s="365"/>
    </row>
    <row r="19" spans="1:9" ht="24" customHeight="1" thickBot="1" x14ac:dyDescent="0.25">
      <c r="A19" s="366"/>
      <c r="B19" s="367"/>
      <c r="C19" s="367"/>
      <c r="D19" s="368"/>
      <c r="E19" s="366"/>
      <c r="F19" s="367"/>
      <c r="G19" s="367"/>
      <c r="H19" s="368"/>
    </row>
    <row r="20" spans="1:9" ht="24" customHeight="1" x14ac:dyDescent="0.2">
      <c r="A20" s="363" t="s">
        <v>366</v>
      </c>
      <c r="B20" s="364"/>
      <c r="C20" s="364"/>
      <c r="D20" s="365"/>
      <c r="E20" s="363">
        <v>2.4</v>
      </c>
      <c r="F20" s="364"/>
      <c r="G20" s="364"/>
      <c r="H20" s="365"/>
    </row>
    <row r="21" spans="1:9" ht="24" customHeight="1" thickBot="1" x14ac:dyDescent="0.25">
      <c r="A21" s="366"/>
      <c r="B21" s="367"/>
      <c r="C21" s="367"/>
      <c r="D21" s="368"/>
      <c r="E21" s="366"/>
      <c r="F21" s="367"/>
      <c r="G21" s="367"/>
      <c r="H21" s="368"/>
    </row>
    <row r="22" spans="1:9" ht="24" customHeight="1" x14ac:dyDescent="0.2">
      <c r="A22" s="363" t="s">
        <v>367</v>
      </c>
      <c r="B22" s="364"/>
      <c r="C22" s="364"/>
      <c r="D22" s="365"/>
      <c r="E22" s="363">
        <v>2.2999999999999998</v>
      </c>
      <c r="F22" s="364"/>
      <c r="G22" s="364"/>
      <c r="H22" s="365"/>
    </row>
    <row r="23" spans="1:9" ht="24" customHeight="1" thickBot="1" x14ac:dyDescent="0.25">
      <c r="A23" s="366"/>
      <c r="B23" s="367"/>
      <c r="C23" s="367"/>
      <c r="D23" s="368"/>
      <c r="E23" s="366"/>
      <c r="F23" s="367"/>
      <c r="G23" s="367"/>
      <c r="H23" s="368"/>
    </row>
    <row r="24" spans="1:9" ht="24" customHeight="1" x14ac:dyDescent="0.2">
      <c r="A24" s="69"/>
      <c r="B24" s="69"/>
      <c r="C24" s="69"/>
      <c r="D24" s="69"/>
      <c r="E24" s="69"/>
      <c r="F24" s="69"/>
      <c r="G24" s="362" t="s">
        <v>290</v>
      </c>
      <c r="H24" s="362"/>
      <c r="I24" s="69"/>
    </row>
    <row r="25" spans="1:9" ht="24" customHeight="1" thickBot="1" x14ac:dyDescent="0.25">
      <c r="A25" s="241" t="s">
        <v>356</v>
      </c>
      <c r="B25" s="241"/>
      <c r="C25" s="241"/>
      <c r="D25" s="241"/>
      <c r="E25" s="241"/>
      <c r="F25" s="241"/>
      <c r="G25" s="241"/>
      <c r="H25" s="241"/>
      <c r="I25" s="241"/>
    </row>
    <row r="26" spans="1:9" ht="24" customHeight="1" x14ac:dyDescent="0.2">
      <c r="A26" s="356" t="s">
        <v>352</v>
      </c>
      <c r="B26" s="357"/>
      <c r="C26" s="357"/>
      <c r="D26" s="357"/>
      <c r="E26" s="357"/>
      <c r="F26" s="357"/>
      <c r="G26" s="357"/>
      <c r="H26" s="357"/>
      <c r="I26" s="358"/>
    </row>
    <row r="27" spans="1:9" ht="24" customHeight="1" thickBot="1" x14ac:dyDescent="0.25">
      <c r="A27" s="359"/>
      <c r="B27" s="360"/>
      <c r="C27" s="360"/>
      <c r="D27" s="360"/>
      <c r="E27" s="360"/>
      <c r="F27" s="360"/>
      <c r="G27" s="360"/>
      <c r="H27" s="360"/>
      <c r="I27" s="361"/>
    </row>
    <row r="29" spans="1:9" ht="24" customHeight="1" x14ac:dyDescent="0.2">
      <c r="A29" s="63" t="s">
        <v>353</v>
      </c>
    </row>
    <row r="30" spans="1:9" ht="24" customHeight="1" x14ac:dyDescent="0.2">
      <c r="A30" s="68" t="s">
        <v>368</v>
      </c>
    </row>
    <row r="31" spans="1:9" ht="24" customHeight="1" x14ac:dyDescent="0.2">
      <c r="A31" s="63" t="s">
        <v>355</v>
      </c>
    </row>
    <row r="32" spans="1:9" ht="24" customHeight="1" x14ac:dyDescent="0.2">
      <c r="A32" s="68" t="s">
        <v>354</v>
      </c>
    </row>
    <row r="33" spans="1:9" ht="24" customHeight="1" x14ac:dyDescent="0.2">
      <c r="A33" s="375" t="s">
        <v>369</v>
      </c>
      <c r="B33" s="376"/>
      <c r="C33" s="376"/>
      <c r="D33" s="376"/>
      <c r="E33" s="376"/>
      <c r="F33" s="376"/>
      <c r="G33" s="376"/>
      <c r="H33" s="376"/>
      <c r="I33" s="376"/>
    </row>
    <row r="34" spans="1:9" ht="24" customHeight="1" x14ac:dyDescent="0.2">
      <c r="A34" s="376"/>
      <c r="B34" s="376"/>
      <c r="C34" s="376"/>
      <c r="D34" s="376"/>
      <c r="E34" s="376"/>
      <c r="F34" s="376"/>
      <c r="G34" s="376"/>
      <c r="H34" s="376"/>
      <c r="I34" s="376"/>
    </row>
  </sheetData>
  <mergeCells count="25">
    <mergeCell ref="A1:I2"/>
    <mergeCell ref="A33:I34"/>
    <mergeCell ref="A14:D15"/>
    <mergeCell ref="E14:H15"/>
    <mergeCell ref="A4:D5"/>
    <mergeCell ref="E10:H11"/>
    <mergeCell ref="A10:D11"/>
    <mergeCell ref="E8:H9"/>
    <mergeCell ref="A8:D9"/>
    <mergeCell ref="E6:H7"/>
    <mergeCell ref="A6:D7"/>
    <mergeCell ref="E4:H5"/>
    <mergeCell ref="A12:D13"/>
    <mergeCell ref="E12:H13"/>
    <mergeCell ref="A16:D17"/>
    <mergeCell ref="E16:H17"/>
    <mergeCell ref="A26:I27"/>
    <mergeCell ref="A25:I25"/>
    <mergeCell ref="G24:H24"/>
    <mergeCell ref="A18:D19"/>
    <mergeCell ref="E18:H19"/>
    <mergeCell ref="A20:D21"/>
    <mergeCell ref="E20:H21"/>
    <mergeCell ref="A22:D23"/>
    <mergeCell ref="E22:H23"/>
  </mergeCells>
  <phoneticPr fontId="4"/>
  <printOptions horizontalCentered="1" verticalCentered="1"/>
  <pageMargins left="0.70866141732283472" right="0.70866141732283472" top="0.74803149606299213" bottom="0.74803149606299213" header="0.31496062992125984" footer="0.31496062992125984"/>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9DE48-3993-4EDF-840F-17067583E0BF}">
  <sheetPr>
    <pageSetUpPr fitToPage="1"/>
  </sheetPr>
  <dimension ref="A1:I27"/>
  <sheetViews>
    <sheetView zoomScaleNormal="100" zoomScaleSheetLayoutView="100" workbookViewId="0">
      <selection activeCell="K11" sqref="K11"/>
    </sheetView>
  </sheetViews>
  <sheetFormatPr defaultRowHeight="13.2" x14ac:dyDescent="0.2"/>
  <cols>
    <col min="1" max="1" width="6.44140625" style="41" customWidth="1"/>
    <col min="2" max="2" width="13.109375" style="41" customWidth="1"/>
    <col min="3" max="3" width="19.21875" style="42" customWidth="1"/>
    <col min="4" max="5" width="19.21875" style="44" customWidth="1"/>
    <col min="6" max="6" width="13.33203125" style="41" customWidth="1"/>
    <col min="7" max="7" width="7.109375" style="41" customWidth="1"/>
    <col min="8" max="8" width="13.33203125" style="41" customWidth="1"/>
    <col min="9" max="254" width="8.88671875" style="46"/>
    <col min="255" max="255" width="6.44140625" style="46" customWidth="1"/>
    <col min="256" max="256" width="10.88671875" style="46" customWidth="1"/>
    <col min="257" max="257" width="17.21875" style="46" customWidth="1"/>
    <col min="258" max="258" width="17.109375" style="46" customWidth="1"/>
    <col min="259" max="259" width="12" style="46" customWidth="1"/>
    <col min="260" max="260" width="5.109375" style="46" customWidth="1"/>
    <col min="261" max="262" width="12" style="46" customWidth="1"/>
    <col min="263" max="263" width="5.109375" style="46" customWidth="1"/>
    <col min="264" max="264" width="12" style="46" customWidth="1"/>
    <col min="265" max="510" width="8.88671875" style="46"/>
    <col min="511" max="511" width="6.44140625" style="46" customWidth="1"/>
    <col min="512" max="512" width="10.88671875" style="46" customWidth="1"/>
    <col min="513" max="513" width="17.21875" style="46" customWidth="1"/>
    <col min="514" max="514" width="17.109375" style="46" customWidth="1"/>
    <col min="515" max="515" width="12" style="46" customWidth="1"/>
    <col min="516" max="516" width="5.109375" style="46" customWidth="1"/>
    <col min="517" max="518" width="12" style="46" customWidth="1"/>
    <col min="519" max="519" width="5.109375" style="46" customWidth="1"/>
    <col min="520" max="520" width="12" style="46" customWidth="1"/>
    <col min="521" max="766" width="8.88671875" style="46"/>
    <col min="767" max="767" width="6.44140625" style="46" customWidth="1"/>
    <col min="768" max="768" width="10.88671875" style="46" customWidth="1"/>
    <col min="769" max="769" width="17.21875" style="46" customWidth="1"/>
    <col min="770" max="770" width="17.109375" style="46" customWidth="1"/>
    <col min="771" max="771" width="12" style="46" customWidth="1"/>
    <col min="772" max="772" width="5.109375" style="46" customWidth="1"/>
    <col min="773" max="774" width="12" style="46" customWidth="1"/>
    <col min="775" max="775" width="5.109375" style="46" customWidth="1"/>
    <col min="776" max="776" width="12" style="46" customWidth="1"/>
    <col min="777" max="1022" width="8.88671875" style="46"/>
    <col min="1023" max="1023" width="6.44140625" style="46" customWidth="1"/>
    <col min="1024" max="1024" width="10.88671875" style="46" customWidth="1"/>
    <col min="1025" max="1025" width="17.21875" style="46" customWidth="1"/>
    <col min="1026" max="1026" width="17.109375" style="46" customWidth="1"/>
    <col min="1027" max="1027" width="12" style="46" customWidth="1"/>
    <col min="1028" max="1028" width="5.109375" style="46" customWidth="1"/>
    <col min="1029" max="1030" width="12" style="46" customWidth="1"/>
    <col min="1031" max="1031" width="5.109375" style="46" customWidth="1"/>
    <col min="1032" max="1032" width="12" style="46" customWidth="1"/>
    <col min="1033" max="1278" width="8.88671875" style="46"/>
    <col min="1279" max="1279" width="6.44140625" style="46" customWidth="1"/>
    <col min="1280" max="1280" width="10.88671875" style="46" customWidth="1"/>
    <col min="1281" max="1281" width="17.21875" style="46" customWidth="1"/>
    <col min="1282" max="1282" width="17.109375" style="46" customWidth="1"/>
    <col min="1283" max="1283" width="12" style="46" customWidth="1"/>
    <col min="1284" max="1284" width="5.109375" style="46" customWidth="1"/>
    <col min="1285" max="1286" width="12" style="46" customWidth="1"/>
    <col min="1287" max="1287" width="5.109375" style="46" customWidth="1"/>
    <col min="1288" max="1288" width="12" style="46" customWidth="1"/>
    <col min="1289" max="1534" width="8.88671875" style="46"/>
    <col min="1535" max="1535" width="6.44140625" style="46" customWidth="1"/>
    <col min="1536" max="1536" width="10.88671875" style="46" customWidth="1"/>
    <col min="1537" max="1537" width="17.21875" style="46" customWidth="1"/>
    <col min="1538" max="1538" width="17.109375" style="46" customWidth="1"/>
    <col min="1539" max="1539" width="12" style="46" customWidth="1"/>
    <col min="1540" max="1540" width="5.109375" style="46" customWidth="1"/>
    <col min="1541" max="1542" width="12" style="46" customWidth="1"/>
    <col min="1543" max="1543" width="5.109375" style="46" customWidth="1"/>
    <col min="1544" max="1544" width="12" style="46" customWidth="1"/>
    <col min="1545" max="1790" width="8.88671875" style="46"/>
    <col min="1791" max="1791" width="6.44140625" style="46" customWidth="1"/>
    <col min="1792" max="1792" width="10.88671875" style="46" customWidth="1"/>
    <col min="1793" max="1793" width="17.21875" style="46" customWidth="1"/>
    <col min="1794" max="1794" width="17.109375" style="46" customWidth="1"/>
    <col min="1795" max="1795" width="12" style="46" customWidth="1"/>
    <col min="1796" max="1796" width="5.109375" style="46" customWidth="1"/>
    <col min="1797" max="1798" width="12" style="46" customWidth="1"/>
    <col min="1799" max="1799" width="5.109375" style="46" customWidth="1"/>
    <col min="1800" max="1800" width="12" style="46" customWidth="1"/>
    <col min="1801" max="2046" width="8.88671875" style="46"/>
    <col min="2047" max="2047" width="6.44140625" style="46" customWidth="1"/>
    <col min="2048" max="2048" width="10.88671875" style="46" customWidth="1"/>
    <col min="2049" max="2049" width="17.21875" style="46" customWidth="1"/>
    <col min="2050" max="2050" width="17.109375" style="46" customWidth="1"/>
    <col min="2051" max="2051" width="12" style="46" customWidth="1"/>
    <col min="2052" max="2052" width="5.109375" style="46" customWidth="1"/>
    <col min="2053" max="2054" width="12" style="46" customWidth="1"/>
    <col min="2055" max="2055" width="5.109375" style="46" customWidth="1"/>
    <col min="2056" max="2056" width="12" style="46" customWidth="1"/>
    <col min="2057" max="2302" width="8.88671875" style="46"/>
    <col min="2303" max="2303" width="6.44140625" style="46" customWidth="1"/>
    <col min="2304" max="2304" width="10.88671875" style="46" customWidth="1"/>
    <col min="2305" max="2305" width="17.21875" style="46" customWidth="1"/>
    <col min="2306" max="2306" width="17.109375" style="46" customWidth="1"/>
    <col min="2307" max="2307" width="12" style="46" customWidth="1"/>
    <col min="2308" max="2308" width="5.109375" style="46" customWidth="1"/>
    <col min="2309" max="2310" width="12" style="46" customWidth="1"/>
    <col min="2311" max="2311" width="5.109375" style="46" customWidth="1"/>
    <col min="2312" max="2312" width="12" style="46" customWidth="1"/>
    <col min="2313" max="2558" width="8.88671875" style="46"/>
    <col min="2559" max="2559" width="6.44140625" style="46" customWidth="1"/>
    <col min="2560" max="2560" width="10.88671875" style="46" customWidth="1"/>
    <col min="2561" max="2561" width="17.21875" style="46" customWidth="1"/>
    <col min="2562" max="2562" width="17.109375" style="46" customWidth="1"/>
    <col min="2563" max="2563" width="12" style="46" customWidth="1"/>
    <col min="2564" max="2564" width="5.109375" style="46" customWidth="1"/>
    <col min="2565" max="2566" width="12" style="46" customWidth="1"/>
    <col min="2567" max="2567" width="5.109375" style="46" customWidth="1"/>
    <col min="2568" max="2568" width="12" style="46" customWidth="1"/>
    <col min="2569" max="2814" width="8.88671875" style="46"/>
    <col min="2815" max="2815" width="6.44140625" style="46" customWidth="1"/>
    <col min="2816" max="2816" width="10.88671875" style="46" customWidth="1"/>
    <col min="2817" max="2817" width="17.21875" style="46" customWidth="1"/>
    <col min="2818" max="2818" width="17.109375" style="46" customWidth="1"/>
    <col min="2819" max="2819" width="12" style="46" customWidth="1"/>
    <col min="2820" max="2820" width="5.109375" style="46" customWidth="1"/>
    <col min="2821" max="2822" width="12" style="46" customWidth="1"/>
    <col min="2823" max="2823" width="5.109375" style="46" customWidth="1"/>
    <col min="2824" max="2824" width="12" style="46" customWidth="1"/>
    <col min="2825" max="3070" width="8.88671875" style="46"/>
    <col min="3071" max="3071" width="6.44140625" style="46" customWidth="1"/>
    <col min="3072" max="3072" width="10.88671875" style="46" customWidth="1"/>
    <col min="3073" max="3073" width="17.21875" style="46" customWidth="1"/>
    <col min="3074" max="3074" width="17.109375" style="46" customWidth="1"/>
    <col min="3075" max="3075" width="12" style="46" customWidth="1"/>
    <col min="3076" max="3076" width="5.109375" style="46" customWidth="1"/>
    <col min="3077" max="3078" width="12" style="46" customWidth="1"/>
    <col min="3079" max="3079" width="5.109375" style="46" customWidth="1"/>
    <col min="3080" max="3080" width="12" style="46" customWidth="1"/>
    <col min="3081" max="3326" width="8.88671875" style="46"/>
    <col min="3327" max="3327" width="6.44140625" style="46" customWidth="1"/>
    <col min="3328" max="3328" width="10.88671875" style="46" customWidth="1"/>
    <col min="3329" max="3329" width="17.21875" style="46" customWidth="1"/>
    <col min="3330" max="3330" width="17.109375" style="46" customWidth="1"/>
    <col min="3331" max="3331" width="12" style="46" customWidth="1"/>
    <col min="3332" max="3332" width="5.109375" style="46" customWidth="1"/>
    <col min="3333" max="3334" width="12" style="46" customWidth="1"/>
    <col min="3335" max="3335" width="5.109375" style="46" customWidth="1"/>
    <col min="3336" max="3336" width="12" style="46" customWidth="1"/>
    <col min="3337" max="3582" width="8.88671875" style="46"/>
    <col min="3583" max="3583" width="6.44140625" style="46" customWidth="1"/>
    <col min="3584" max="3584" width="10.88671875" style="46" customWidth="1"/>
    <col min="3585" max="3585" width="17.21875" style="46" customWidth="1"/>
    <col min="3586" max="3586" width="17.109375" style="46" customWidth="1"/>
    <col min="3587" max="3587" width="12" style="46" customWidth="1"/>
    <col min="3588" max="3588" width="5.109375" style="46" customWidth="1"/>
    <col min="3589" max="3590" width="12" style="46" customWidth="1"/>
    <col min="3591" max="3591" width="5.109375" style="46" customWidth="1"/>
    <col min="3592" max="3592" width="12" style="46" customWidth="1"/>
    <col min="3593" max="3838" width="8.88671875" style="46"/>
    <col min="3839" max="3839" width="6.44140625" style="46" customWidth="1"/>
    <col min="3840" max="3840" width="10.88671875" style="46" customWidth="1"/>
    <col min="3841" max="3841" width="17.21875" style="46" customWidth="1"/>
    <col min="3842" max="3842" width="17.109375" style="46" customWidth="1"/>
    <col min="3843" max="3843" width="12" style="46" customWidth="1"/>
    <col min="3844" max="3844" width="5.109375" style="46" customWidth="1"/>
    <col min="3845" max="3846" width="12" style="46" customWidth="1"/>
    <col min="3847" max="3847" width="5.109375" style="46" customWidth="1"/>
    <col min="3848" max="3848" width="12" style="46" customWidth="1"/>
    <col min="3849" max="4094" width="8.88671875" style="46"/>
    <col min="4095" max="4095" width="6.44140625" style="46" customWidth="1"/>
    <col min="4096" max="4096" width="10.88671875" style="46" customWidth="1"/>
    <col min="4097" max="4097" width="17.21875" style="46" customWidth="1"/>
    <col min="4098" max="4098" width="17.109375" style="46" customWidth="1"/>
    <col min="4099" max="4099" width="12" style="46" customWidth="1"/>
    <col min="4100" max="4100" width="5.109375" style="46" customWidth="1"/>
    <col min="4101" max="4102" width="12" style="46" customWidth="1"/>
    <col min="4103" max="4103" width="5.109375" style="46" customWidth="1"/>
    <col min="4104" max="4104" width="12" style="46" customWidth="1"/>
    <col min="4105" max="4350" width="8.88671875" style="46"/>
    <col min="4351" max="4351" width="6.44140625" style="46" customWidth="1"/>
    <col min="4352" max="4352" width="10.88671875" style="46" customWidth="1"/>
    <col min="4353" max="4353" width="17.21875" style="46" customWidth="1"/>
    <col min="4354" max="4354" width="17.109375" style="46" customWidth="1"/>
    <col min="4355" max="4355" width="12" style="46" customWidth="1"/>
    <col min="4356" max="4356" width="5.109375" style="46" customWidth="1"/>
    <col min="4357" max="4358" width="12" style="46" customWidth="1"/>
    <col min="4359" max="4359" width="5.109375" style="46" customWidth="1"/>
    <col min="4360" max="4360" width="12" style="46" customWidth="1"/>
    <col min="4361" max="4606" width="8.88671875" style="46"/>
    <col min="4607" max="4607" width="6.44140625" style="46" customWidth="1"/>
    <col min="4608" max="4608" width="10.88671875" style="46" customWidth="1"/>
    <col min="4609" max="4609" width="17.21875" style="46" customWidth="1"/>
    <col min="4610" max="4610" width="17.109375" style="46" customWidth="1"/>
    <col min="4611" max="4611" width="12" style="46" customWidth="1"/>
    <col min="4612" max="4612" width="5.109375" style="46" customWidth="1"/>
    <col min="4613" max="4614" width="12" style="46" customWidth="1"/>
    <col min="4615" max="4615" width="5.109375" style="46" customWidth="1"/>
    <col min="4616" max="4616" width="12" style="46" customWidth="1"/>
    <col min="4617" max="4862" width="8.88671875" style="46"/>
    <col min="4863" max="4863" width="6.44140625" style="46" customWidth="1"/>
    <col min="4864" max="4864" width="10.88671875" style="46" customWidth="1"/>
    <col min="4865" max="4865" width="17.21875" style="46" customWidth="1"/>
    <col min="4866" max="4866" width="17.109375" style="46" customWidth="1"/>
    <col min="4867" max="4867" width="12" style="46" customWidth="1"/>
    <col min="4868" max="4868" width="5.109375" style="46" customWidth="1"/>
    <col min="4869" max="4870" width="12" style="46" customWidth="1"/>
    <col min="4871" max="4871" width="5.109375" style="46" customWidth="1"/>
    <col min="4872" max="4872" width="12" style="46" customWidth="1"/>
    <col min="4873" max="5118" width="8.88671875" style="46"/>
    <col min="5119" max="5119" width="6.44140625" style="46" customWidth="1"/>
    <col min="5120" max="5120" width="10.88671875" style="46" customWidth="1"/>
    <col min="5121" max="5121" width="17.21875" style="46" customWidth="1"/>
    <col min="5122" max="5122" width="17.109375" style="46" customWidth="1"/>
    <col min="5123" max="5123" width="12" style="46" customWidth="1"/>
    <col min="5124" max="5124" width="5.109375" style="46" customWidth="1"/>
    <col min="5125" max="5126" width="12" style="46" customWidth="1"/>
    <col min="5127" max="5127" width="5.109375" style="46" customWidth="1"/>
    <col min="5128" max="5128" width="12" style="46" customWidth="1"/>
    <col min="5129" max="5374" width="8.88671875" style="46"/>
    <col min="5375" max="5375" width="6.44140625" style="46" customWidth="1"/>
    <col min="5376" max="5376" width="10.88671875" style="46" customWidth="1"/>
    <col min="5377" max="5377" width="17.21875" style="46" customWidth="1"/>
    <col min="5378" max="5378" width="17.109375" style="46" customWidth="1"/>
    <col min="5379" max="5379" width="12" style="46" customWidth="1"/>
    <col min="5380" max="5380" width="5.109375" style="46" customWidth="1"/>
    <col min="5381" max="5382" width="12" style="46" customWidth="1"/>
    <col min="5383" max="5383" width="5.109375" style="46" customWidth="1"/>
    <col min="5384" max="5384" width="12" style="46" customWidth="1"/>
    <col min="5385" max="5630" width="8.88671875" style="46"/>
    <col min="5631" max="5631" width="6.44140625" style="46" customWidth="1"/>
    <col min="5632" max="5632" width="10.88671875" style="46" customWidth="1"/>
    <col min="5633" max="5633" width="17.21875" style="46" customWidth="1"/>
    <col min="5634" max="5634" width="17.109375" style="46" customWidth="1"/>
    <col min="5635" max="5635" width="12" style="46" customWidth="1"/>
    <col min="5636" max="5636" width="5.109375" style="46" customWidth="1"/>
    <col min="5637" max="5638" width="12" style="46" customWidth="1"/>
    <col min="5639" max="5639" width="5.109375" style="46" customWidth="1"/>
    <col min="5640" max="5640" width="12" style="46" customWidth="1"/>
    <col min="5641" max="5886" width="8.88671875" style="46"/>
    <col min="5887" max="5887" width="6.44140625" style="46" customWidth="1"/>
    <col min="5888" max="5888" width="10.88671875" style="46" customWidth="1"/>
    <col min="5889" max="5889" width="17.21875" style="46" customWidth="1"/>
    <col min="5890" max="5890" width="17.109375" style="46" customWidth="1"/>
    <col min="5891" max="5891" width="12" style="46" customWidth="1"/>
    <col min="5892" max="5892" width="5.109375" style="46" customWidth="1"/>
    <col min="5893" max="5894" width="12" style="46" customWidth="1"/>
    <col min="5895" max="5895" width="5.109375" style="46" customWidth="1"/>
    <col min="5896" max="5896" width="12" style="46" customWidth="1"/>
    <col min="5897" max="6142" width="8.88671875" style="46"/>
    <col min="6143" max="6143" width="6.44140625" style="46" customWidth="1"/>
    <col min="6144" max="6144" width="10.88671875" style="46" customWidth="1"/>
    <col min="6145" max="6145" width="17.21875" style="46" customWidth="1"/>
    <col min="6146" max="6146" width="17.109375" style="46" customWidth="1"/>
    <col min="6147" max="6147" width="12" style="46" customWidth="1"/>
    <col min="6148" max="6148" width="5.109375" style="46" customWidth="1"/>
    <col min="6149" max="6150" width="12" style="46" customWidth="1"/>
    <col min="6151" max="6151" width="5.109375" style="46" customWidth="1"/>
    <col min="6152" max="6152" width="12" style="46" customWidth="1"/>
    <col min="6153" max="6398" width="8.88671875" style="46"/>
    <col min="6399" max="6399" width="6.44140625" style="46" customWidth="1"/>
    <col min="6400" max="6400" width="10.88671875" style="46" customWidth="1"/>
    <col min="6401" max="6401" width="17.21875" style="46" customWidth="1"/>
    <col min="6402" max="6402" width="17.109375" style="46" customWidth="1"/>
    <col min="6403" max="6403" width="12" style="46" customWidth="1"/>
    <col min="6404" max="6404" width="5.109375" style="46" customWidth="1"/>
    <col min="6405" max="6406" width="12" style="46" customWidth="1"/>
    <col min="6407" max="6407" width="5.109375" style="46" customWidth="1"/>
    <col min="6408" max="6408" width="12" style="46" customWidth="1"/>
    <col min="6409" max="6654" width="8.88671875" style="46"/>
    <col min="6655" max="6655" width="6.44140625" style="46" customWidth="1"/>
    <col min="6656" max="6656" width="10.88671875" style="46" customWidth="1"/>
    <col min="6657" max="6657" width="17.21875" style="46" customWidth="1"/>
    <col min="6658" max="6658" width="17.109375" style="46" customWidth="1"/>
    <col min="6659" max="6659" width="12" style="46" customWidth="1"/>
    <col min="6660" max="6660" width="5.109375" style="46" customWidth="1"/>
    <col min="6661" max="6662" width="12" style="46" customWidth="1"/>
    <col min="6663" max="6663" width="5.109375" style="46" customWidth="1"/>
    <col min="6664" max="6664" width="12" style="46" customWidth="1"/>
    <col min="6665" max="6910" width="8.88671875" style="46"/>
    <col min="6911" max="6911" width="6.44140625" style="46" customWidth="1"/>
    <col min="6912" max="6912" width="10.88671875" style="46" customWidth="1"/>
    <col min="6913" max="6913" width="17.21875" style="46" customWidth="1"/>
    <col min="6914" max="6914" width="17.109375" style="46" customWidth="1"/>
    <col min="6915" max="6915" width="12" style="46" customWidth="1"/>
    <col min="6916" max="6916" width="5.109375" style="46" customWidth="1"/>
    <col min="6917" max="6918" width="12" style="46" customWidth="1"/>
    <col min="6919" max="6919" width="5.109375" style="46" customWidth="1"/>
    <col min="6920" max="6920" width="12" style="46" customWidth="1"/>
    <col min="6921" max="7166" width="8.88671875" style="46"/>
    <col min="7167" max="7167" width="6.44140625" style="46" customWidth="1"/>
    <col min="7168" max="7168" width="10.88671875" style="46" customWidth="1"/>
    <col min="7169" max="7169" width="17.21875" style="46" customWidth="1"/>
    <col min="7170" max="7170" width="17.109375" style="46" customWidth="1"/>
    <col min="7171" max="7171" width="12" style="46" customWidth="1"/>
    <col min="7172" max="7172" width="5.109375" style="46" customWidth="1"/>
    <col min="7173" max="7174" width="12" style="46" customWidth="1"/>
    <col min="7175" max="7175" width="5.109375" style="46" customWidth="1"/>
    <col min="7176" max="7176" width="12" style="46" customWidth="1"/>
    <col min="7177" max="7422" width="8.88671875" style="46"/>
    <col min="7423" max="7423" width="6.44140625" style="46" customWidth="1"/>
    <col min="7424" max="7424" width="10.88671875" style="46" customWidth="1"/>
    <col min="7425" max="7425" width="17.21875" style="46" customWidth="1"/>
    <col min="7426" max="7426" width="17.109375" style="46" customWidth="1"/>
    <col min="7427" max="7427" width="12" style="46" customWidth="1"/>
    <col min="7428" max="7428" width="5.109375" style="46" customWidth="1"/>
    <col min="7429" max="7430" width="12" style="46" customWidth="1"/>
    <col min="7431" max="7431" width="5.109375" style="46" customWidth="1"/>
    <col min="7432" max="7432" width="12" style="46" customWidth="1"/>
    <col min="7433" max="7678" width="8.88671875" style="46"/>
    <col min="7679" max="7679" width="6.44140625" style="46" customWidth="1"/>
    <col min="7680" max="7680" width="10.88671875" style="46" customWidth="1"/>
    <col min="7681" max="7681" width="17.21875" style="46" customWidth="1"/>
    <col min="7682" max="7682" width="17.109375" style="46" customWidth="1"/>
    <col min="7683" max="7683" width="12" style="46" customWidth="1"/>
    <col min="7684" max="7684" width="5.109375" style="46" customWidth="1"/>
    <col min="7685" max="7686" width="12" style="46" customWidth="1"/>
    <col min="7687" max="7687" width="5.109375" style="46" customWidth="1"/>
    <col min="7688" max="7688" width="12" style="46" customWidth="1"/>
    <col min="7689" max="7934" width="8.88671875" style="46"/>
    <col min="7935" max="7935" width="6.44140625" style="46" customWidth="1"/>
    <col min="7936" max="7936" width="10.88671875" style="46" customWidth="1"/>
    <col min="7937" max="7937" width="17.21875" style="46" customWidth="1"/>
    <col min="7938" max="7938" width="17.109375" style="46" customWidth="1"/>
    <col min="7939" max="7939" width="12" style="46" customWidth="1"/>
    <col min="7940" max="7940" width="5.109375" style="46" customWidth="1"/>
    <col min="7941" max="7942" width="12" style="46" customWidth="1"/>
    <col min="7943" max="7943" width="5.109375" style="46" customWidth="1"/>
    <col min="7944" max="7944" width="12" style="46" customWidth="1"/>
    <col min="7945" max="8190" width="8.88671875" style="46"/>
    <col min="8191" max="8191" width="6.44140625" style="46" customWidth="1"/>
    <col min="8192" max="8192" width="10.88671875" style="46" customWidth="1"/>
    <col min="8193" max="8193" width="17.21875" style="46" customWidth="1"/>
    <col min="8194" max="8194" width="17.109375" style="46" customWidth="1"/>
    <col min="8195" max="8195" width="12" style="46" customWidth="1"/>
    <col min="8196" max="8196" width="5.109375" style="46" customWidth="1"/>
    <col min="8197" max="8198" width="12" style="46" customWidth="1"/>
    <col min="8199" max="8199" width="5.109375" style="46" customWidth="1"/>
    <col min="8200" max="8200" width="12" style="46" customWidth="1"/>
    <col min="8201" max="8446" width="8.88671875" style="46"/>
    <col min="8447" max="8447" width="6.44140625" style="46" customWidth="1"/>
    <col min="8448" max="8448" width="10.88671875" style="46" customWidth="1"/>
    <col min="8449" max="8449" width="17.21875" style="46" customWidth="1"/>
    <col min="8450" max="8450" width="17.109375" style="46" customWidth="1"/>
    <col min="8451" max="8451" width="12" style="46" customWidth="1"/>
    <col min="8452" max="8452" width="5.109375" style="46" customWidth="1"/>
    <col min="8453" max="8454" width="12" style="46" customWidth="1"/>
    <col min="8455" max="8455" width="5.109375" style="46" customWidth="1"/>
    <col min="8456" max="8456" width="12" style="46" customWidth="1"/>
    <col min="8457" max="8702" width="8.88671875" style="46"/>
    <col min="8703" max="8703" width="6.44140625" style="46" customWidth="1"/>
    <col min="8704" max="8704" width="10.88671875" style="46" customWidth="1"/>
    <col min="8705" max="8705" width="17.21875" style="46" customWidth="1"/>
    <col min="8706" max="8706" width="17.109375" style="46" customWidth="1"/>
    <col min="8707" max="8707" width="12" style="46" customWidth="1"/>
    <col min="8708" max="8708" width="5.109375" style="46" customWidth="1"/>
    <col min="8709" max="8710" width="12" style="46" customWidth="1"/>
    <col min="8711" max="8711" width="5.109375" style="46" customWidth="1"/>
    <col min="8712" max="8712" width="12" style="46" customWidth="1"/>
    <col min="8713" max="8958" width="8.88671875" style="46"/>
    <col min="8959" max="8959" width="6.44140625" style="46" customWidth="1"/>
    <col min="8960" max="8960" width="10.88671875" style="46" customWidth="1"/>
    <col min="8961" max="8961" width="17.21875" style="46" customWidth="1"/>
    <col min="8962" max="8962" width="17.109375" style="46" customWidth="1"/>
    <col min="8963" max="8963" width="12" style="46" customWidth="1"/>
    <col min="8964" max="8964" width="5.109375" style="46" customWidth="1"/>
    <col min="8965" max="8966" width="12" style="46" customWidth="1"/>
    <col min="8967" max="8967" width="5.109375" style="46" customWidth="1"/>
    <col min="8968" max="8968" width="12" style="46" customWidth="1"/>
    <col min="8969" max="9214" width="8.88671875" style="46"/>
    <col min="9215" max="9215" width="6.44140625" style="46" customWidth="1"/>
    <col min="9216" max="9216" width="10.88671875" style="46" customWidth="1"/>
    <col min="9217" max="9217" width="17.21875" style="46" customWidth="1"/>
    <col min="9218" max="9218" width="17.109375" style="46" customWidth="1"/>
    <col min="9219" max="9219" width="12" style="46" customWidth="1"/>
    <col min="9220" max="9220" width="5.109375" style="46" customWidth="1"/>
    <col min="9221" max="9222" width="12" style="46" customWidth="1"/>
    <col min="9223" max="9223" width="5.109375" style="46" customWidth="1"/>
    <col min="9224" max="9224" width="12" style="46" customWidth="1"/>
    <col min="9225" max="9470" width="8.88671875" style="46"/>
    <col min="9471" max="9471" width="6.44140625" style="46" customWidth="1"/>
    <col min="9472" max="9472" width="10.88671875" style="46" customWidth="1"/>
    <col min="9473" max="9473" width="17.21875" style="46" customWidth="1"/>
    <col min="9474" max="9474" width="17.109375" style="46" customWidth="1"/>
    <col min="9475" max="9475" width="12" style="46" customWidth="1"/>
    <col min="9476" max="9476" width="5.109375" style="46" customWidth="1"/>
    <col min="9477" max="9478" width="12" style="46" customWidth="1"/>
    <col min="9479" max="9479" width="5.109375" style="46" customWidth="1"/>
    <col min="9480" max="9480" width="12" style="46" customWidth="1"/>
    <col min="9481" max="9726" width="8.88671875" style="46"/>
    <col min="9727" max="9727" width="6.44140625" style="46" customWidth="1"/>
    <col min="9728" max="9728" width="10.88671875" style="46" customWidth="1"/>
    <col min="9729" max="9729" width="17.21875" style="46" customWidth="1"/>
    <col min="9730" max="9730" width="17.109375" style="46" customWidth="1"/>
    <col min="9731" max="9731" width="12" style="46" customWidth="1"/>
    <col min="9732" max="9732" width="5.109375" style="46" customWidth="1"/>
    <col min="9733" max="9734" width="12" style="46" customWidth="1"/>
    <col min="9735" max="9735" width="5.109375" style="46" customWidth="1"/>
    <col min="9736" max="9736" width="12" style="46" customWidth="1"/>
    <col min="9737" max="9982" width="8.88671875" style="46"/>
    <col min="9983" max="9983" width="6.44140625" style="46" customWidth="1"/>
    <col min="9984" max="9984" width="10.88671875" style="46" customWidth="1"/>
    <col min="9985" max="9985" width="17.21875" style="46" customWidth="1"/>
    <col min="9986" max="9986" width="17.109375" style="46" customWidth="1"/>
    <col min="9987" max="9987" width="12" style="46" customWidth="1"/>
    <col min="9988" max="9988" width="5.109375" style="46" customWidth="1"/>
    <col min="9989" max="9990" width="12" style="46" customWidth="1"/>
    <col min="9991" max="9991" width="5.109375" style="46" customWidth="1"/>
    <col min="9992" max="9992" width="12" style="46" customWidth="1"/>
    <col min="9993" max="10238" width="8.88671875" style="46"/>
    <col min="10239" max="10239" width="6.44140625" style="46" customWidth="1"/>
    <col min="10240" max="10240" width="10.88671875" style="46" customWidth="1"/>
    <col min="10241" max="10241" width="17.21875" style="46" customWidth="1"/>
    <col min="10242" max="10242" width="17.109375" style="46" customWidth="1"/>
    <col min="10243" max="10243" width="12" style="46" customWidth="1"/>
    <col min="10244" max="10244" width="5.109375" style="46" customWidth="1"/>
    <col min="10245" max="10246" width="12" style="46" customWidth="1"/>
    <col min="10247" max="10247" width="5.109375" style="46" customWidth="1"/>
    <col min="10248" max="10248" width="12" style="46" customWidth="1"/>
    <col min="10249" max="10494" width="8.88671875" style="46"/>
    <col min="10495" max="10495" width="6.44140625" style="46" customWidth="1"/>
    <col min="10496" max="10496" width="10.88671875" style="46" customWidth="1"/>
    <col min="10497" max="10497" width="17.21875" style="46" customWidth="1"/>
    <col min="10498" max="10498" width="17.109375" style="46" customWidth="1"/>
    <col min="10499" max="10499" width="12" style="46" customWidth="1"/>
    <col min="10500" max="10500" width="5.109375" style="46" customWidth="1"/>
    <col min="10501" max="10502" width="12" style="46" customWidth="1"/>
    <col min="10503" max="10503" width="5.109375" style="46" customWidth="1"/>
    <col min="10504" max="10504" width="12" style="46" customWidth="1"/>
    <col min="10505" max="10750" width="8.88671875" style="46"/>
    <col min="10751" max="10751" width="6.44140625" style="46" customWidth="1"/>
    <col min="10752" max="10752" width="10.88671875" style="46" customWidth="1"/>
    <col min="10753" max="10753" width="17.21875" style="46" customWidth="1"/>
    <col min="10754" max="10754" width="17.109375" style="46" customWidth="1"/>
    <col min="10755" max="10755" width="12" style="46" customWidth="1"/>
    <col min="10756" max="10756" width="5.109375" style="46" customWidth="1"/>
    <col min="10757" max="10758" width="12" style="46" customWidth="1"/>
    <col min="10759" max="10759" width="5.109375" style="46" customWidth="1"/>
    <col min="10760" max="10760" width="12" style="46" customWidth="1"/>
    <col min="10761" max="11006" width="8.88671875" style="46"/>
    <col min="11007" max="11007" width="6.44140625" style="46" customWidth="1"/>
    <col min="11008" max="11008" width="10.88671875" style="46" customWidth="1"/>
    <col min="11009" max="11009" width="17.21875" style="46" customWidth="1"/>
    <col min="11010" max="11010" width="17.109375" style="46" customWidth="1"/>
    <col min="11011" max="11011" width="12" style="46" customWidth="1"/>
    <col min="11012" max="11012" width="5.109375" style="46" customWidth="1"/>
    <col min="11013" max="11014" width="12" style="46" customWidth="1"/>
    <col min="11015" max="11015" width="5.109375" style="46" customWidth="1"/>
    <col min="11016" max="11016" width="12" style="46" customWidth="1"/>
    <col min="11017" max="11262" width="8.88671875" style="46"/>
    <col min="11263" max="11263" width="6.44140625" style="46" customWidth="1"/>
    <col min="11264" max="11264" width="10.88671875" style="46" customWidth="1"/>
    <col min="11265" max="11265" width="17.21875" style="46" customWidth="1"/>
    <col min="11266" max="11266" width="17.109375" style="46" customWidth="1"/>
    <col min="11267" max="11267" width="12" style="46" customWidth="1"/>
    <col min="11268" max="11268" width="5.109375" style="46" customWidth="1"/>
    <col min="11269" max="11270" width="12" style="46" customWidth="1"/>
    <col min="11271" max="11271" width="5.109375" style="46" customWidth="1"/>
    <col min="11272" max="11272" width="12" style="46" customWidth="1"/>
    <col min="11273" max="11518" width="8.88671875" style="46"/>
    <col min="11519" max="11519" width="6.44140625" style="46" customWidth="1"/>
    <col min="11520" max="11520" width="10.88671875" style="46" customWidth="1"/>
    <col min="11521" max="11521" width="17.21875" style="46" customWidth="1"/>
    <col min="11522" max="11522" width="17.109375" style="46" customWidth="1"/>
    <col min="11523" max="11523" width="12" style="46" customWidth="1"/>
    <col min="11524" max="11524" width="5.109375" style="46" customWidth="1"/>
    <col min="11525" max="11526" width="12" style="46" customWidth="1"/>
    <col min="11527" max="11527" width="5.109375" style="46" customWidth="1"/>
    <col min="11528" max="11528" width="12" style="46" customWidth="1"/>
    <col min="11529" max="11774" width="8.88671875" style="46"/>
    <col min="11775" max="11775" width="6.44140625" style="46" customWidth="1"/>
    <col min="11776" max="11776" width="10.88671875" style="46" customWidth="1"/>
    <col min="11777" max="11777" width="17.21875" style="46" customWidth="1"/>
    <col min="11778" max="11778" width="17.109375" style="46" customWidth="1"/>
    <col min="11779" max="11779" width="12" style="46" customWidth="1"/>
    <col min="11780" max="11780" width="5.109375" style="46" customWidth="1"/>
    <col min="11781" max="11782" width="12" style="46" customWidth="1"/>
    <col min="11783" max="11783" width="5.109375" style="46" customWidth="1"/>
    <col min="11784" max="11784" width="12" style="46" customWidth="1"/>
    <col min="11785" max="12030" width="8.88671875" style="46"/>
    <col min="12031" max="12031" width="6.44140625" style="46" customWidth="1"/>
    <col min="12032" max="12032" width="10.88671875" style="46" customWidth="1"/>
    <col min="12033" max="12033" width="17.21875" style="46" customWidth="1"/>
    <col min="12034" max="12034" width="17.109375" style="46" customWidth="1"/>
    <col min="12035" max="12035" width="12" style="46" customWidth="1"/>
    <col min="12036" max="12036" width="5.109375" style="46" customWidth="1"/>
    <col min="12037" max="12038" width="12" style="46" customWidth="1"/>
    <col min="12039" max="12039" width="5.109375" style="46" customWidth="1"/>
    <col min="12040" max="12040" width="12" style="46" customWidth="1"/>
    <col min="12041" max="12286" width="8.88671875" style="46"/>
    <col min="12287" max="12287" width="6.44140625" style="46" customWidth="1"/>
    <col min="12288" max="12288" width="10.88671875" style="46" customWidth="1"/>
    <col min="12289" max="12289" width="17.21875" style="46" customWidth="1"/>
    <col min="12290" max="12290" width="17.109375" style="46" customWidth="1"/>
    <col min="12291" max="12291" width="12" style="46" customWidth="1"/>
    <col min="12292" max="12292" width="5.109375" style="46" customWidth="1"/>
    <col min="12293" max="12294" width="12" style="46" customWidth="1"/>
    <col min="12295" max="12295" width="5.109375" style="46" customWidth="1"/>
    <col min="12296" max="12296" width="12" style="46" customWidth="1"/>
    <col min="12297" max="12542" width="8.88671875" style="46"/>
    <col min="12543" max="12543" width="6.44140625" style="46" customWidth="1"/>
    <col min="12544" max="12544" width="10.88671875" style="46" customWidth="1"/>
    <col min="12545" max="12545" width="17.21875" style="46" customWidth="1"/>
    <col min="12546" max="12546" width="17.109375" style="46" customWidth="1"/>
    <col min="12547" max="12547" width="12" style="46" customWidth="1"/>
    <col min="12548" max="12548" width="5.109375" style="46" customWidth="1"/>
    <col min="12549" max="12550" width="12" style="46" customWidth="1"/>
    <col min="12551" max="12551" width="5.109375" style="46" customWidth="1"/>
    <col min="12552" max="12552" width="12" style="46" customWidth="1"/>
    <col min="12553" max="12798" width="8.88671875" style="46"/>
    <col min="12799" max="12799" width="6.44140625" style="46" customWidth="1"/>
    <col min="12800" max="12800" width="10.88671875" style="46" customWidth="1"/>
    <col min="12801" max="12801" width="17.21875" style="46" customWidth="1"/>
    <col min="12802" max="12802" width="17.109375" style="46" customWidth="1"/>
    <col min="12803" max="12803" width="12" style="46" customWidth="1"/>
    <col min="12804" max="12804" width="5.109375" style="46" customWidth="1"/>
    <col min="12805" max="12806" width="12" style="46" customWidth="1"/>
    <col min="12807" max="12807" width="5.109375" style="46" customWidth="1"/>
    <col min="12808" max="12808" width="12" style="46" customWidth="1"/>
    <col min="12809" max="13054" width="8.88671875" style="46"/>
    <col min="13055" max="13055" width="6.44140625" style="46" customWidth="1"/>
    <col min="13056" max="13056" width="10.88671875" style="46" customWidth="1"/>
    <col min="13057" max="13057" width="17.21875" style="46" customWidth="1"/>
    <col min="13058" max="13058" width="17.109375" style="46" customWidth="1"/>
    <col min="13059" max="13059" width="12" style="46" customWidth="1"/>
    <col min="13060" max="13060" width="5.109375" style="46" customWidth="1"/>
    <col min="13061" max="13062" width="12" style="46" customWidth="1"/>
    <col min="13063" max="13063" width="5.109375" style="46" customWidth="1"/>
    <col min="13064" max="13064" width="12" style="46" customWidth="1"/>
    <col min="13065" max="13310" width="8.88671875" style="46"/>
    <col min="13311" max="13311" width="6.44140625" style="46" customWidth="1"/>
    <col min="13312" max="13312" width="10.88671875" style="46" customWidth="1"/>
    <col min="13313" max="13313" width="17.21875" style="46" customWidth="1"/>
    <col min="13314" max="13314" width="17.109375" style="46" customWidth="1"/>
    <col min="13315" max="13315" width="12" style="46" customWidth="1"/>
    <col min="13316" max="13316" width="5.109375" style="46" customWidth="1"/>
    <col min="13317" max="13318" width="12" style="46" customWidth="1"/>
    <col min="13319" max="13319" width="5.109375" style="46" customWidth="1"/>
    <col min="13320" max="13320" width="12" style="46" customWidth="1"/>
    <col min="13321" max="13566" width="8.88671875" style="46"/>
    <col min="13567" max="13567" width="6.44140625" style="46" customWidth="1"/>
    <col min="13568" max="13568" width="10.88671875" style="46" customWidth="1"/>
    <col min="13569" max="13569" width="17.21875" style="46" customWidth="1"/>
    <col min="13570" max="13570" width="17.109375" style="46" customWidth="1"/>
    <col min="13571" max="13571" width="12" style="46" customWidth="1"/>
    <col min="13572" max="13572" width="5.109375" style="46" customWidth="1"/>
    <col min="13573" max="13574" width="12" style="46" customWidth="1"/>
    <col min="13575" max="13575" width="5.109375" style="46" customWidth="1"/>
    <col min="13576" max="13576" width="12" style="46" customWidth="1"/>
    <col min="13577" max="13822" width="8.88671875" style="46"/>
    <col min="13823" max="13823" width="6.44140625" style="46" customWidth="1"/>
    <col min="13824" max="13824" width="10.88671875" style="46" customWidth="1"/>
    <col min="13825" max="13825" width="17.21875" style="46" customWidth="1"/>
    <col min="13826" max="13826" width="17.109375" style="46" customWidth="1"/>
    <col min="13827" max="13827" width="12" style="46" customWidth="1"/>
    <col min="13828" max="13828" width="5.109375" style="46" customWidth="1"/>
    <col min="13829" max="13830" width="12" style="46" customWidth="1"/>
    <col min="13831" max="13831" width="5.109375" style="46" customWidth="1"/>
    <col min="13832" max="13832" width="12" style="46" customWidth="1"/>
    <col min="13833" max="14078" width="8.88671875" style="46"/>
    <col min="14079" max="14079" width="6.44140625" style="46" customWidth="1"/>
    <col min="14080" max="14080" width="10.88671875" style="46" customWidth="1"/>
    <col min="14081" max="14081" width="17.21875" style="46" customWidth="1"/>
    <col min="14082" max="14082" width="17.109375" style="46" customWidth="1"/>
    <col min="14083" max="14083" width="12" style="46" customWidth="1"/>
    <col min="14084" max="14084" width="5.109375" style="46" customWidth="1"/>
    <col min="14085" max="14086" width="12" style="46" customWidth="1"/>
    <col min="14087" max="14087" width="5.109375" style="46" customWidth="1"/>
    <col min="14088" max="14088" width="12" style="46" customWidth="1"/>
    <col min="14089" max="14334" width="8.88671875" style="46"/>
    <col min="14335" max="14335" width="6.44140625" style="46" customWidth="1"/>
    <col min="14336" max="14336" width="10.88671875" style="46" customWidth="1"/>
    <col min="14337" max="14337" width="17.21875" style="46" customWidth="1"/>
    <col min="14338" max="14338" width="17.109375" style="46" customWidth="1"/>
    <col min="14339" max="14339" width="12" style="46" customWidth="1"/>
    <col min="14340" max="14340" width="5.109375" style="46" customWidth="1"/>
    <col min="14341" max="14342" width="12" style="46" customWidth="1"/>
    <col min="14343" max="14343" width="5.109375" style="46" customWidth="1"/>
    <col min="14344" max="14344" width="12" style="46" customWidth="1"/>
    <col min="14345" max="14590" width="8.88671875" style="46"/>
    <col min="14591" max="14591" width="6.44140625" style="46" customWidth="1"/>
    <col min="14592" max="14592" width="10.88671875" style="46" customWidth="1"/>
    <col min="14593" max="14593" width="17.21875" style="46" customWidth="1"/>
    <col min="14594" max="14594" width="17.109375" style="46" customWidth="1"/>
    <col min="14595" max="14595" width="12" style="46" customWidth="1"/>
    <col min="14596" max="14596" width="5.109375" style="46" customWidth="1"/>
    <col min="14597" max="14598" width="12" style="46" customWidth="1"/>
    <col min="14599" max="14599" width="5.109375" style="46" customWidth="1"/>
    <col min="14600" max="14600" width="12" style="46" customWidth="1"/>
    <col min="14601" max="14846" width="8.88671875" style="46"/>
    <col min="14847" max="14847" width="6.44140625" style="46" customWidth="1"/>
    <col min="14848" max="14848" width="10.88671875" style="46" customWidth="1"/>
    <col min="14849" max="14849" width="17.21875" style="46" customWidth="1"/>
    <col min="14850" max="14850" width="17.109375" style="46" customWidth="1"/>
    <col min="14851" max="14851" width="12" style="46" customWidth="1"/>
    <col min="14852" max="14852" width="5.109375" style="46" customWidth="1"/>
    <col min="14853" max="14854" width="12" style="46" customWidth="1"/>
    <col min="14855" max="14855" width="5.109375" style="46" customWidth="1"/>
    <col min="14856" max="14856" width="12" style="46" customWidth="1"/>
    <col min="14857" max="15102" width="8.88671875" style="46"/>
    <col min="15103" max="15103" width="6.44140625" style="46" customWidth="1"/>
    <col min="15104" max="15104" width="10.88671875" style="46" customWidth="1"/>
    <col min="15105" max="15105" width="17.21875" style="46" customWidth="1"/>
    <col min="15106" max="15106" width="17.109375" style="46" customWidth="1"/>
    <col min="15107" max="15107" width="12" style="46" customWidth="1"/>
    <col min="15108" max="15108" width="5.109375" style="46" customWidth="1"/>
    <col min="15109" max="15110" width="12" style="46" customWidth="1"/>
    <col min="15111" max="15111" width="5.109375" style="46" customWidth="1"/>
    <col min="15112" max="15112" width="12" style="46" customWidth="1"/>
    <col min="15113" max="15358" width="8.88671875" style="46"/>
    <col min="15359" max="15359" width="6.44140625" style="46" customWidth="1"/>
    <col min="15360" max="15360" width="10.88671875" style="46" customWidth="1"/>
    <col min="15361" max="15361" width="17.21875" style="46" customWidth="1"/>
    <col min="15362" max="15362" width="17.109375" style="46" customWidth="1"/>
    <col min="15363" max="15363" width="12" style="46" customWidth="1"/>
    <col min="15364" max="15364" width="5.109375" style="46" customWidth="1"/>
    <col min="15365" max="15366" width="12" style="46" customWidth="1"/>
    <col min="15367" max="15367" width="5.109375" style="46" customWidth="1"/>
    <col min="15368" max="15368" width="12" style="46" customWidth="1"/>
    <col min="15369" max="15614" width="8.88671875" style="46"/>
    <col min="15615" max="15615" width="6.44140625" style="46" customWidth="1"/>
    <col min="15616" max="15616" width="10.88671875" style="46" customWidth="1"/>
    <col min="15617" max="15617" width="17.21875" style="46" customWidth="1"/>
    <col min="15618" max="15618" width="17.109375" style="46" customWidth="1"/>
    <col min="15619" max="15619" width="12" style="46" customWidth="1"/>
    <col min="15620" max="15620" width="5.109375" style="46" customWidth="1"/>
    <col min="15621" max="15622" width="12" style="46" customWidth="1"/>
    <col min="15623" max="15623" width="5.109375" style="46" customWidth="1"/>
    <col min="15624" max="15624" width="12" style="46" customWidth="1"/>
    <col min="15625" max="15870" width="8.88671875" style="46"/>
    <col min="15871" max="15871" width="6.44140625" style="46" customWidth="1"/>
    <col min="15872" max="15872" width="10.88671875" style="46" customWidth="1"/>
    <col min="15873" max="15873" width="17.21875" style="46" customWidth="1"/>
    <col min="15874" max="15874" width="17.109375" style="46" customWidth="1"/>
    <col min="15875" max="15875" width="12" style="46" customWidth="1"/>
    <col min="15876" max="15876" width="5.109375" style="46" customWidth="1"/>
    <col min="15877" max="15878" width="12" style="46" customWidth="1"/>
    <col min="15879" max="15879" width="5.109375" style="46" customWidth="1"/>
    <col min="15880" max="15880" width="12" style="46" customWidth="1"/>
    <col min="15881" max="16126" width="8.88671875" style="46"/>
    <col min="16127" max="16127" width="6.44140625" style="46" customWidth="1"/>
    <col min="16128" max="16128" width="10.88671875" style="46" customWidth="1"/>
    <col min="16129" max="16129" width="17.21875" style="46" customWidth="1"/>
    <col min="16130" max="16130" width="17.109375" style="46" customWidth="1"/>
    <col min="16131" max="16131" width="12" style="46" customWidth="1"/>
    <col min="16132" max="16132" width="5.109375" style="46" customWidth="1"/>
    <col min="16133" max="16134" width="12" style="46" customWidth="1"/>
    <col min="16135" max="16135" width="5.109375" style="46" customWidth="1"/>
    <col min="16136" max="16136" width="12" style="46" customWidth="1"/>
    <col min="16137" max="16384" width="8.88671875" style="46"/>
  </cols>
  <sheetData>
    <row r="1" spans="1:9" ht="57" customHeight="1" x14ac:dyDescent="0.2">
      <c r="B1" s="70">
        <v>5</v>
      </c>
      <c r="C1" s="42">
        <v>1</v>
      </c>
      <c r="D1" s="43"/>
      <c r="G1" s="44"/>
      <c r="H1" s="71"/>
      <c r="I1" s="45"/>
    </row>
    <row r="2" spans="1:9" ht="44.25" customHeight="1" x14ac:dyDescent="0.2">
      <c r="D2" s="43"/>
      <c r="G2" s="44"/>
      <c r="H2" s="71"/>
      <c r="I2" s="45"/>
    </row>
    <row r="3" spans="1:9" ht="44.25" customHeight="1" thickBot="1" x14ac:dyDescent="0.25">
      <c r="A3" s="377" t="str">
        <f>A5</f>
        <v>2023年</v>
      </c>
      <c r="B3" s="377"/>
      <c r="C3" s="377"/>
      <c r="D3" s="72" t="s">
        <v>184</v>
      </c>
      <c r="E3" s="73"/>
      <c r="F3" s="73"/>
      <c r="G3" s="73"/>
      <c r="H3" s="73"/>
    </row>
    <row r="4" spans="1:9" ht="39" customHeight="1" thickBot="1" x14ac:dyDescent="0.25">
      <c r="A4" s="378" t="s">
        <v>185</v>
      </c>
      <c r="B4" s="379"/>
      <c r="C4" s="380"/>
      <c r="D4" s="74" t="s">
        <v>186</v>
      </c>
      <c r="E4" s="74" t="s">
        <v>187</v>
      </c>
      <c r="F4" s="381" t="s">
        <v>188</v>
      </c>
      <c r="G4" s="382"/>
      <c r="H4" s="383"/>
    </row>
    <row r="5" spans="1:9" ht="61.5" customHeight="1" thickTop="1" thickBot="1" x14ac:dyDescent="0.25">
      <c r="A5" s="384" t="s">
        <v>562</v>
      </c>
      <c r="B5" s="75" t="s">
        <v>189</v>
      </c>
      <c r="C5" s="76">
        <v>44951</v>
      </c>
      <c r="D5" s="76">
        <v>44942</v>
      </c>
      <c r="E5" s="76">
        <f>D5+$C$1</f>
        <v>44943</v>
      </c>
      <c r="F5" s="77">
        <f>C5</f>
        <v>44951</v>
      </c>
      <c r="G5" s="78" t="s">
        <v>193</v>
      </c>
      <c r="H5" s="48">
        <f>F5+$B$1</f>
        <v>44956</v>
      </c>
    </row>
    <row r="6" spans="1:9" ht="61.5" customHeight="1" thickTop="1" thickBot="1" x14ac:dyDescent="0.25">
      <c r="A6" s="385"/>
      <c r="B6" s="79" t="s">
        <v>190</v>
      </c>
      <c r="C6" s="80">
        <v>44981</v>
      </c>
      <c r="D6" s="81">
        <v>44970</v>
      </c>
      <c r="E6" s="47">
        <f t="shared" ref="E6:E16" si="0">D6+$C$1</f>
        <v>44971</v>
      </c>
      <c r="F6" s="77">
        <f>C6</f>
        <v>44981</v>
      </c>
      <c r="G6" s="78" t="s">
        <v>193</v>
      </c>
      <c r="H6" s="48">
        <f>F6+$B$1</f>
        <v>44986</v>
      </c>
    </row>
    <row r="7" spans="1:9" ht="61.5" customHeight="1" thickTop="1" thickBot="1" x14ac:dyDescent="0.25">
      <c r="A7" s="385"/>
      <c r="B7" s="79" t="s">
        <v>191</v>
      </c>
      <c r="C7" s="82">
        <v>45009</v>
      </c>
      <c r="D7" s="83">
        <v>44998</v>
      </c>
      <c r="E7" s="47">
        <f t="shared" si="0"/>
        <v>44999</v>
      </c>
      <c r="F7" s="77">
        <f>C7</f>
        <v>45009</v>
      </c>
      <c r="G7" s="78" t="s">
        <v>193</v>
      </c>
      <c r="H7" s="48">
        <f t="shared" ref="H7:H16" si="1">F7+$B$1</f>
        <v>45014</v>
      </c>
    </row>
    <row r="8" spans="1:9" ht="61.5" customHeight="1" thickTop="1" thickBot="1" x14ac:dyDescent="0.25">
      <c r="A8" s="385"/>
      <c r="B8" s="79" t="s">
        <v>192</v>
      </c>
      <c r="C8" s="84">
        <v>45041</v>
      </c>
      <c r="D8" s="85">
        <v>45030</v>
      </c>
      <c r="E8" s="47">
        <f>D8+3</f>
        <v>45033</v>
      </c>
      <c r="F8" s="77">
        <f t="shared" ref="F8:F16" si="2">C8</f>
        <v>45041</v>
      </c>
      <c r="G8" s="78" t="s">
        <v>193</v>
      </c>
      <c r="H8" s="48">
        <f t="shared" si="1"/>
        <v>45046</v>
      </c>
    </row>
    <row r="9" spans="1:9" ht="61.5" customHeight="1" thickTop="1" thickBot="1" x14ac:dyDescent="0.25">
      <c r="A9" s="385"/>
      <c r="B9" s="79" t="s">
        <v>194</v>
      </c>
      <c r="C9" s="86">
        <v>45071</v>
      </c>
      <c r="D9" s="85">
        <v>45061</v>
      </c>
      <c r="E9" s="47">
        <f t="shared" si="0"/>
        <v>45062</v>
      </c>
      <c r="F9" s="77">
        <f t="shared" si="2"/>
        <v>45071</v>
      </c>
      <c r="G9" s="78" t="s">
        <v>193</v>
      </c>
      <c r="H9" s="48">
        <f t="shared" si="1"/>
        <v>45076</v>
      </c>
    </row>
    <row r="10" spans="1:9" ht="61.5" customHeight="1" thickTop="1" thickBot="1" x14ac:dyDescent="0.25">
      <c r="A10" s="385"/>
      <c r="B10" s="79" t="s">
        <v>195</v>
      </c>
      <c r="C10" s="86">
        <v>45100</v>
      </c>
      <c r="D10" s="85">
        <v>45089</v>
      </c>
      <c r="E10" s="47">
        <f t="shared" si="0"/>
        <v>45090</v>
      </c>
      <c r="F10" s="77">
        <f t="shared" si="2"/>
        <v>45100</v>
      </c>
      <c r="G10" s="78" t="s">
        <v>193</v>
      </c>
      <c r="H10" s="48">
        <f t="shared" si="1"/>
        <v>45105</v>
      </c>
    </row>
    <row r="11" spans="1:9" ht="61.5" customHeight="1" thickTop="1" thickBot="1" x14ac:dyDescent="0.25">
      <c r="A11" s="385"/>
      <c r="B11" s="79" t="s">
        <v>196</v>
      </c>
      <c r="C11" s="86">
        <v>45132</v>
      </c>
      <c r="D11" s="85">
        <v>45117</v>
      </c>
      <c r="E11" s="47">
        <f t="shared" si="0"/>
        <v>45118</v>
      </c>
      <c r="F11" s="77">
        <f>C11</f>
        <v>45132</v>
      </c>
      <c r="G11" s="78" t="s">
        <v>193</v>
      </c>
      <c r="H11" s="48">
        <f>F11+6</f>
        <v>45138</v>
      </c>
    </row>
    <row r="12" spans="1:9" ht="61.5" customHeight="1" thickTop="1" thickBot="1" x14ac:dyDescent="0.25">
      <c r="A12" s="385"/>
      <c r="B12" s="79" t="s">
        <v>197</v>
      </c>
      <c r="C12" s="86">
        <v>45163</v>
      </c>
      <c r="D12" s="85">
        <v>45152</v>
      </c>
      <c r="E12" s="47">
        <f t="shared" si="0"/>
        <v>45153</v>
      </c>
      <c r="F12" s="77">
        <f t="shared" si="2"/>
        <v>45163</v>
      </c>
      <c r="G12" s="78" t="s">
        <v>193</v>
      </c>
      <c r="H12" s="48">
        <f t="shared" si="1"/>
        <v>45168</v>
      </c>
    </row>
    <row r="13" spans="1:9" ht="61.5" customHeight="1" thickTop="1" thickBot="1" x14ac:dyDescent="0.25">
      <c r="A13" s="385"/>
      <c r="B13" s="79" t="s">
        <v>198</v>
      </c>
      <c r="C13" s="86">
        <v>45194</v>
      </c>
      <c r="D13" s="85">
        <v>45180</v>
      </c>
      <c r="E13" s="47">
        <f t="shared" si="0"/>
        <v>45181</v>
      </c>
      <c r="F13" s="77">
        <f t="shared" si="2"/>
        <v>45194</v>
      </c>
      <c r="G13" s="78" t="s">
        <v>193</v>
      </c>
      <c r="H13" s="48">
        <f>F13+6</f>
        <v>45200</v>
      </c>
    </row>
    <row r="14" spans="1:9" ht="61.5" customHeight="1" thickTop="1" thickBot="1" x14ac:dyDescent="0.25">
      <c r="A14" s="385"/>
      <c r="B14" s="87" t="s">
        <v>199</v>
      </c>
      <c r="C14" s="81">
        <v>45224</v>
      </c>
      <c r="D14" s="81">
        <v>45215</v>
      </c>
      <c r="E14" s="47">
        <f t="shared" si="0"/>
        <v>45216</v>
      </c>
      <c r="F14" s="77">
        <f t="shared" si="2"/>
        <v>45224</v>
      </c>
      <c r="G14" s="78" t="s">
        <v>193</v>
      </c>
      <c r="H14" s="48">
        <f t="shared" si="1"/>
        <v>45229</v>
      </c>
    </row>
    <row r="15" spans="1:9" ht="61.5" customHeight="1" thickTop="1" thickBot="1" x14ac:dyDescent="0.25">
      <c r="A15" s="385"/>
      <c r="B15" s="87" t="s">
        <v>200</v>
      </c>
      <c r="C15" s="81">
        <v>45254</v>
      </c>
      <c r="D15" s="81">
        <v>45243</v>
      </c>
      <c r="E15" s="47">
        <f t="shared" si="0"/>
        <v>45244</v>
      </c>
      <c r="F15" s="77">
        <f t="shared" si="2"/>
        <v>45254</v>
      </c>
      <c r="G15" s="78" t="s">
        <v>193</v>
      </c>
      <c r="H15" s="48">
        <f t="shared" si="1"/>
        <v>45259</v>
      </c>
    </row>
    <row r="16" spans="1:9" ht="61.5" customHeight="1" thickTop="1" thickBot="1" x14ac:dyDescent="0.25">
      <c r="A16" s="386"/>
      <c r="B16" s="87" t="s">
        <v>201</v>
      </c>
      <c r="C16" s="88">
        <v>45282</v>
      </c>
      <c r="D16" s="88">
        <v>45271</v>
      </c>
      <c r="E16" s="49">
        <f t="shared" si="0"/>
        <v>45272</v>
      </c>
      <c r="F16" s="89">
        <f t="shared" si="2"/>
        <v>45282</v>
      </c>
      <c r="G16" s="90" t="s">
        <v>193</v>
      </c>
      <c r="H16" s="50">
        <f t="shared" si="1"/>
        <v>45287</v>
      </c>
    </row>
    <row r="17" spans="1:8" ht="16.5" customHeight="1" x14ac:dyDescent="0.2">
      <c r="A17" s="387"/>
      <c r="B17" s="387"/>
      <c r="C17" s="387"/>
      <c r="D17" s="387"/>
      <c r="E17" s="387"/>
      <c r="F17" s="387"/>
      <c r="G17" s="91"/>
    </row>
    <row r="18" spans="1:8" ht="21.75" customHeight="1" x14ac:dyDescent="0.2">
      <c r="A18" s="92" t="s">
        <v>202</v>
      </c>
      <c r="B18" s="93"/>
      <c r="C18" s="93"/>
      <c r="F18" s="94"/>
      <c r="G18" s="94"/>
      <c r="H18" s="71"/>
    </row>
    <row r="19" spans="1:8" ht="21.75" customHeight="1" x14ac:dyDescent="0.2">
      <c r="A19" s="51" t="s">
        <v>558</v>
      </c>
      <c r="B19" s="95"/>
      <c r="C19" s="91"/>
      <c r="D19" s="96"/>
      <c r="E19" s="96"/>
      <c r="F19" s="91"/>
      <c r="G19" s="91"/>
      <c r="H19" s="91"/>
    </row>
    <row r="20" spans="1:8" ht="21.75" customHeight="1" x14ac:dyDescent="0.2">
      <c r="A20" s="54" t="s">
        <v>559</v>
      </c>
      <c r="B20" s="93"/>
      <c r="C20" s="93"/>
      <c r="F20" s="94"/>
      <c r="G20" s="94"/>
      <c r="H20" s="71"/>
    </row>
    <row r="21" spans="1:8" ht="21.75" customHeight="1" x14ac:dyDescent="0.2">
      <c r="A21" s="54" t="s">
        <v>560</v>
      </c>
      <c r="B21" s="93"/>
      <c r="C21" s="93"/>
      <c r="F21" s="94"/>
      <c r="G21" s="94"/>
      <c r="H21" s="71"/>
    </row>
    <row r="22" spans="1:8" ht="21.75" customHeight="1" x14ac:dyDescent="0.2">
      <c r="A22" s="51" t="s">
        <v>206</v>
      </c>
      <c r="B22" s="95"/>
      <c r="C22" s="91"/>
      <c r="D22" s="96"/>
      <c r="E22" s="96"/>
      <c r="F22" s="91"/>
      <c r="G22" s="91"/>
      <c r="H22" s="91"/>
    </row>
    <row r="23" spans="1:8" ht="21.75" customHeight="1" x14ac:dyDescent="0.2">
      <c r="A23" s="97" t="s">
        <v>203</v>
      </c>
      <c r="B23" s="52"/>
      <c r="D23" s="43"/>
      <c r="F23" s="44"/>
      <c r="G23" s="44"/>
      <c r="H23" s="71"/>
    </row>
    <row r="24" spans="1:8" s="53" customFormat="1" ht="26.4" customHeight="1" x14ac:dyDescent="0.2">
      <c r="A24" s="51" t="s">
        <v>204</v>
      </c>
      <c r="B24" s="98"/>
      <c r="C24" s="52"/>
      <c r="D24" s="52"/>
      <c r="E24" s="52"/>
      <c r="F24" s="52"/>
      <c r="G24" s="52"/>
      <c r="H24" s="52"/>
    </row>
    <row r="25" spans="1:8" ht="21.75" customHeight="1" x14ac:dyDescent="0.2">
      <c r="A25" s="54" t="s">
        <v>205</v>
      </c>
      <c r="B25" s="52"/>
    </row>
    <row r="26" spans="1:8" ht="21.75" customHeight="1" x14ac:dyDescent="0.2">
      <c r="A26" s="55" t="s">
        <v>370</v>
      </c>
      <c r="B26" s="52"/>
    </row>
    <row r="27" spans="1:8" ht="14.4" x14ac:dyDescent="0.2">
      <c r="C27" s="93"/>
      <c r="F27" s="42"/>
      <c r="G27" s="42"/>
    </row>
  </sheetData>
  <mergeCells count="5">
    <mergeCell ref="A3:C3"/>
    <mergeCell ref="A4:C4"/>
    <mergeCell ref="F4:H4"/>
    <mergeCell ref="A5:A16"/>
    <mergeCell ref="A17:F17"/>
  </mergeCells>
  <phoneticPr fontId="4"/>
  <printOptions horizontalCentered="1" verticalCentered="1"/>
  <pageMargins left="0.7" right="0.7" top="0.75" bottom="0.75" header="0.3" footer="0.3"/>
  <pageSetup paperSize="9"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免責・注意事項</vt:lpstr>
      <vt:lpstr>コロナ罹患の対処法</vt:lpstr>
      <vt:lpstr>まるごと県央同配布発注書</vt:lpstr>
      <vt:lpstr>チラシのみの合同発注書(3月まで)</vt:lpstr>
      <vt:lpstr>チラシのみの合同発注書(4月～5月)</vt:lpstr>
      <vt:lpstr>利用規約</vt:lpstr>
      <vt:lpstr>クレーム対応についての資料</vt:lpstr>
      <vt:lpstr>折加工代金表</vt:lpstr>
      <vt:lpstr>発行スケジュール</vt:lpstr>
      <vt:lpstr>発行スケジュール（チラシ）</vt:lpstr>
      <vt:lpstr>クレーム対応についての資料!Print_Area</vt:lpstr>
      <vt:lpstr>'チラシのみの合同発注書(3月まで)'!Print_Area</vt:lpstr>
      <vt:lpstr>'チラシのみの合同発注書(4月～5月)'!Print_Area</vt:lpstr>
      <vt:lpstr>まるごと県央同配布発注書!Print_Area</vt:lpstr>
      <vt:lpstr>折加工代金表!Print_Area</vt:lpstr>
      <vt:lpstr>発行スケジュール!Print_Area</vt:lpstr>
      <vt:lpstr>'発行スケジュール（チラシ）'!Print_Area</vt:lpstr>
      <vt:lpstr>免責・注意事項!Print_Area</vt:lpstr>
      <vt:lpstr>利用規約!Print_Area</vt:lpstr>
      <vt:lpstr>まるごと県央同配布発注書!Print_Titles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高頭　昂太</cp:lastModifiedBy>
  <cp:lastPrinted>2023-02-10T05:31:45Z</cp:lastPrinted>
  <dcterms:created xsi:type="dcterms:W3CDTF">2019-11-28T04:59:42Z</dcterms:created>
  <dcterms:modified xsi:type="dcterms:W3CDTF">2023-02-10T09:15:19Z</dcterms:modified>
</cp:coreProperties>
</file>